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/>
  <bookViews>
    <workbookView xWindow="-2865" yWindow="60" windowWidth="15480" windowHeight="11220" tabRatio="604" firstSheet="5" activeTab="5"/>
  </bookViews>
  <sheets>
    <sheet name="Инструкция по заполению" sheetId="37" state="hidden" r:id="rId1"/>
    <sheet name="Спецификация" sheetId="4" state="hidden" r:id="rId2"/>
    <sheet name="Рекомендуемая форма" sheetId="28" state="hidden" r:id="rId3"/>
    <sheet name="Рекомендуемая форма Инс" sheetId="27" state="hidden" r:id="rId4"/>
    <sheet name="Рекомендуемая форма ЛП" sheetId="25" state="hidden" r:id="rId5"/>
    <sheet name="Обоснование цены метод сопостав" sheetId="22" r:id="rId6"/>
    <sheet name="Параметры" sheetId="16" state="hidden" r:id="rId7"/>
  </sheets>
  <definedNames>
    <definedName name="_Kol1">Спецификация!#REF!</definedName>
    <definedName name="_Kol2">Спецификация!#REF!</definedName>
    <definedName name="_xlnm._FilterDatabase" localSheetId="5" hidden="1">'Обоснование цены метод сопостав'!$A$13:$N$22</definedName>
    <definedName name="Tab.AddFin">Параметры!$C$1</definedName>
    <definedName name="Tab.AdresPost">#REF!</definedName>
    <definedName name="Tab.Fin2">Параметры!$A$8</definedName>
    <definedName name="Tab.Fin3">Параметры!$A$9</definedName>
    <definedName name="Tab.FinYear">Параметры!$A$10</definedName>
    <definedName name="Tab.IMN">Параметры!$A$2</definedName>
    <definedName name="Tab.IsOMS">Параметры!$C$2</definedName>
    <definedName name="Tab.Name1">Параметры!$A$1</definedName>
    <definedName name="Tab.Name2">Параметры!$B$1</definedName>
    <definedName name="Tab.Nm11">Спецификация!$B$4</definedName>
    <definedName name="Tab.Nm12">'Рекомендуемая форма ЛП'!$B$10</definedName>
    <definedName name="Tab.Nm14">'Рекомендуемая форма Инс'!$B$10</definedName>
    <definedName name="Tab.Nm16">'Рекомендуемая форма'!$B$10</definedName>
    <definedName name="Tab.Nm18">#REF!</definedName>
    <definedName name="Tab.Ob1">'Обоснование цены метод сопостав'!$A$15:$M$22</definedName>
    <definedName name="Tab.Ob4">#REF!</definedName>
    <definedName name="Tab.Reac">Параметры!$D$2</definedName>
    <definedName name="Tab.Report">Параметры!$B$2</definedName>
    <definedName name="Tab.Sp">Спецификация!$B$13:$F$24</definedName>
    <definedName name="Tab.sp_count">Параметры!$E$1</definedName>
    <definedName name="Tab.Sum">Параметры!$D$1</definedName>
    <definedName name="Tab.Super1">#REF!</definedName>
    <definedName name="Tab.Super2">#REF!</definedName>
    <definedName name="Tab.Super3">#REF!</definedName>
    <definedName name="Tab.Super4">#REF!</definedName>
    <definedName name="Tab.Super5">#REF!</definedName>
    <definedName name="Tab.Tender">Спецификация!$B$6</definedName>
    <definedName name="_xlnm.Print_Area" localSheetId="1">Спецификация!$A$1:$G$38</definedName>
    <definedName name="Подпись">#REF!</definedName>
    <definedName name="Строка2">Спецификация!#REF!</definedName>
  </definedNames>
  <calcPr calcId="124519"/>
</workbook>
</file>

<file path=xl/calcChain.xml><?xml version="1.0" encoding="utf-8"?>
<calcChain xmlns="http://schemas.openxmlformats.org/spreadsheetml/2006/main">
  <c r="F13" i="4"/>
  <c r="K23" i="22" l="1"/>
  <c r="F15" l="1"/>
  <c r="G15" s="1"/>
  <c r="M15"/>
  <c r="B10" i="37"/>
  <c r="A3" i="16"/>
  <c r="M23" i="22" l="1"/>
  <c r="G23"/>
</calcChain>
</file>

<file path=xl/sharedStrings.xml><?xml version="1.0" encoding="utf-8"?>
<sst xmlns="http://schemas.openxmlformats.org/spreadsheetml/2006/main" count="194" uniqueCount="130">
  <si>
    <t>Спецификация</t>
  </si>
  <si>
    <t>№ п/п</t>
  </si>
  <si>
    <t>Торговое наименование</t>
  </si>
  <si>
    <t>№ п\п</t>
  </si>
  <si>
    <t>Количество</t>
  </si>
  <si>
    <t xml:space="preserve">   </t>
  </si>
  <si>
    <t>2.1. Цена Контракта составляет _______________________ рублей (_________________________________________________________) и включает общую стоимость товара с учетом налогов, пошлин, сборов, накладных расходов, транспортных расходов.</t>
  </si>
  <si>
    <t>Международное  непатентованное наименование или при  отсутствии такого наименования химическое, группировочное наименование, функциональные, качественные характеристики товара</t>
  </si>
  <si>
    <t>4 столбец - указывается наименование места происхождения товара или наименование  производителя</t>
  </si>
  <si>
    <t>7 столбец - указывается предлагаемое к поставке количество товара</t>
  </si>
  <si>
    <t xml:space="preserve">2 столбец - указывается международное  непатентованное наименование или при  отсутствии такого наименования химическое, группировочное </t>
  </si>
  <si>
    <t>Наименование, функциональные, качественные характеристики товара</t>
  </si>
  <si>
    <t>8 столбец - указывается срок годности товара. Товар со сроком годности менее 2-х лет поставляется с остаточным сроком годности не менее 60%,</t>
  </si>
  <si>
    <t xml:space="preserve"> наименование, функциональные, качественные характеристики товара. </t>
  </si>
  <si>
    <t xml:space="preserve">2 столбец -  наименование, функциональные, качественные характеристики товара. </t>
  </si>
  <si>
    <t>3 столбец - указывается наименование места происхождения товара или наименование  производителя</t>
  </si>
  <si>
    <t>6 столбец - указывается предлагаемое к поставке количество товара</t>
  </si>
  <si>
    <t>5 столбец - указывается страна происхождения товара</t>
  </si>
  <si>
    <t>4 столбец - указывается страна происхождения товара</t>
  </si>
  <si>
    <r>
      <t xml:space="preserve">Торговое наименование, </t>
    </r>
    <r>
      <rPr>
        <b/>
        <sz val="9"/>
        <color indexed="10"/>
        <rFont val="Times New Roman"/>
        <family val="1"/>
        <charset val="204"/>
      </rPr>
      <t>патент (при наличии), фирменное наименование (при наличии)</t>
    </r>
  </si>
  <si>
    <t>6 столбец - указывается фирменное наименование (при наличии), патент (при наличии)</t>
  </si>
  <si>
    <t>5 столбец - указывается товарный знак (при наличии),фирменное наименование (при наличии), патент (при наличии)</t>
  </si>
  <si>
    <t>Товарный знак (при наличии), фирменное наименование (при наличии),патент (при наличии)</t>
  </si>
  <si>
    <t>Единицы измерения</t>
  </si>
  <si>
    <t>7 столбец - указывается единица измерения товара</t>
  </si>
  <si>
    <t xml:space="preserve">Приложение 3
</t>
  </si>
  <si>
    <t>Приложение 1</t>
  </si>
  <si>
    <t>Описание объекта закупки</t>
  </si>
  <si>
    <t>Утверждено:</t>
  </si>
  <si>
    <t xml:space="preserve">Приложение 5 </t>
  </si>
  <si>
    <t>Рекомендуемая форма первой части заявки на участие в электронном аукционе</t>
  </si>
  <si>
    <t>№пп</t>
  </si>
  <si>
    <t xml:space="preserve">Международное непатентованное наименование лекарственных средств или при отсутствии такого наименования химические, группировочные наименования; характеристика товара </t>
  </si>
  <si>
    <t xml:space="preserve">Наименование страны происхождения товара </t>
  </si>
  <si>
    <t>Единица измерения</t>
  </si>
  <si>
    <t>Заявка должна содержать:</t>
  </si>
  <si>
    <t>2) торговое наименование;</t>
  </si>
  <si>
    <t>3) наименование страны происхождения товара.</t>
  </si>
  <si>
    <t xml:space="preserve">4) конкретное количество товара по каждому торговому наименованию, в случае, если участник закупки предлагает несколько торговых наименований. </t>
  </si>
  <si>
    <t>Первая часть заявки на участие в электронном аукционе может быть предоставлена по рекомендуемой форме. При этом участник закупки вправе изменить, дополнить или представить заявку в произвольной форме, соблюдая требования настоящей инструкции.</t>
  </si>
  <si>
    <t>Конкретные значения показателей</t>
  </si>
  <si>
    <t>Показатели в отношении минимальных и/или максимальных значений показателей, показателей, для которых указаны варианты значений, показателей, для которых установлены диапазоны значений</t>
  </si>
  <si>
    <t>Наименование товара,показатели, значение которых не может изменяться</t>
  </si>
  <si>
    <t>Товарный знак (его словесное обозначение) (при наличии), знак обслуживания (при наличии), фирменное наименование (при наличии), патенты (при наличии), полезные модели (при наличии), промышленные образцы (при наличии);</t>
  </si>
  <si>
    <t>1) конкретные показатели поставляемого товара, соответствующие показателям, установленным при описании объекта закупки. При этом конкретные  показатели должны соответствовать сведениям, указанным в регистрационном удостоверении, на предлагаемый  лекарственный препарат;</t>
  </si>
  <si>
    <t xml:space="preserve">Утверждено:     </t>
  </si>
  <si>
    <t>Наименование страны происхождения товара</t>
  </si>
  <si>
    <t>Наименование места происхождения товара</t>
  </si>
  <si>
    <t>3) наименование страны происхождения товара. В случае, если лекарственный препарат имеет две и более страны происхождения, в которых осуществляется производство готовой лекарственной формы, указывается конкретное количество товара в отношении каждой страны происхождения товара, указанной в заявке на участие в аукционе;</t>
  </si>
  <si>
    <t>Возможна поставка товара с количеством фасовки в упаковке более заявленной, при этом общее количество упаковок не может быть изменено</t>
  </si>
  <si>
    <t>Дозировка изменению не подлежит.</t>
  </si>
  <si>
    <t>2.1. Цена Контракта составляет _______________________ рублей  ___ копеек (_________________________________________________________), включая НДС (___%): _________________________________рублей___копеек (в случае, если Исполнитель освобожден от уплаты НДС, то слова "в том числе НДС" заменяются на слова "НДС не облагается"),и общую стоимость товара с учетом налогов, пошлин, сборов, накладных расходов, транспортных расходов.</t>
  </si>
  <si>
    <t>1.​ конкретные показатели поставляемого товара, соответствующие показателям, установленным при описании объекта закупки. При этом конкретные показатели в отношении показателей, значение которых не может изменяться должны быть указаны в неизменном виде; в отношении минимальных и/или максимальных значений показателей, показателей, для которых указаны варианты значений, показателей, для которых установлены диапазоны значений, конкретные показатели должны быть указаны точно, в соответствии с характеристиками поставляемого товара;</t>
  </si>
  <si>
    <t>2.​ указание на товарный знак (его словесное обозначение) (при наличии), знак обслуживания (при наличии), фирменное наименование (при наличии), патенты (при наличии), полезные модели (при наличии), промышленные образцы (при наличии);</t>
  </si>
  <si>
    <t>3.​  наименование страны происхождения товара. Участник закупки указывает страну происхождения товара в отношении каждой единицы позиции спецификации. В случае если предлагается товар различных стран происхождения,  необходимо указать конкретное количество товара в отношении каждой страны происхождения товара.</t>
  </si>
  <si>
    <t>Л.С. Крылова_______________</t>
  </si>
  <si>
    <t xml:space="preserve"> Утверждаю:                                                                             Руководитель контрактной службы  - первый заместитель начальника департамента здравоохранения и социальной защиты населения Белгородской области</t>
  </si>
  <si>
    <t xml:space="preserve"> Руководитель контрактной службы  - первый заместитель начальника департамента здравоохранения и социальной защиты населения Белгородской области</t>
  </si>
  <si>
    <t xml:space="preserve"> Руководитель контрактной службы -      первый заместитель начальника департамента здравоохранения и социальной защиты населения Белгородской области     </t>
  </si>
  <si>
    <t>Показатели и значения показателей, позволяющие определить соответствие закупаемого товара установленным Заказчиком требованиям</t>
  </si>
  <si>
    <t>Наименование объекта закупки</t>
  </si>
  <si>
    <t>Значения показателей (минимальные и/или максимальные значения показателей; показатели, для которых указаны варианты значений; показатели, для которых установлены диапазоны значений и иные показатели, а так же значения показателей, которые не могут изменяться)</t>
  </si>
  <si>
    <t xml:space="preserve">Рекомендуемая форма первой части заявки на участие в электронном аукционе и инструкция по заполнению первой части заявки на участие </t>
  </si>
  <si>
    <t>в электронном аукционе изложена в приложение № 5</t>
  </si>
  <si>
    <t>Требования к гарантийному сроку предлагаемого для поставки товара:  товар поставляется с остаточным</t>
  </si>
  <si>
    <t>Медицинские изделия должны быть зарегистрированы соответствующим уполномоченным федеральным органом исполнительной власти в соответствии с Федеральным законом от 21.11.2011 года №323-ФЗ "Об основах охраны здоровья граждан в Российской Федерации" в порядке, установленном Постановлением Правительства РФ от 27.12.2012 года №1416 "Об утверждении Правил государственной регистрации медицинских изделий".</t>
  </si>
  <si>
    <t>Наименование товара, предлагаемого к поставке в соответствии с регистрационным удостоверением</t>
  </si>
  <si>
    <t>Приложение 5</t>
  </si>
  <si>
    <t xml:space="preserve">Товарный знак (при наличии)                                                     </t>
  </si>
  <si>
    <t>Наименование производителя изделия медицинского назначения</t>
  </si>
  <si>
    <t>Документ подписан в составе заявки на закупку в РИСБО,  руководитель ____________________ ФИО</t>
  </si>
  <si>
    <t xml:space="preserve">Документ подписан в составе заявки на закупку в РИСБО,  руководитель ____________________
</t>
  </si>
  <si>
    <t>Документ подписан в составе заявки на закупку в РИСБО,  руководитель____________________</t>
  </si>
  <si>
    <t>Документ подписан в составе заявки на закупку в РИСБО, руководитель ____________________</t>
  </si>
  <si>
    <t>Документ подписан в составе заявки на закупку в РИСБО,  руководитель ____________________</t>
  </si>
  <si>
    <t xml:space="preserve">Инструкция по заполнению первой части заявки на участие в электронном аукционе (с учетом положений, изложенных в части 14  раздела 1 «Общие положения»  документации об электронном аукционе).  </t>
  </si>
  <si>
    <r>
      <t>Инструкция по заполнению первой части заявки на участие в электронном аукционе</t>
    </r>
    <r>
      <rPr>
        <sz val="10"/>
        <color indexed="8"/>
        <rFont val="Times New Roman"/>
        <family val="1"/>
        <charset val="204"/>
      </rPr>
      <t xml:space="preserve"> (</t>
    </r>
    <r>
      <rPr>
        <b/>
        <sz val="10"/>
        <color indexed="8"/>
        <rFont val="Times New Roman"/>
        <family val="1"/>
        <charset val="204"/>
      </rPr>
      <t xml:space="preserve">с учетом положений, изложенных в части 14  раздела 1 «Общие положения»).  </t>
    </r>
  </si>
  <si>
    <r>
      <t>Инструкция по заполнению первой части заявки на участие в электронном аукционе</t>
    </r>
    <r>
      <rPr>
        <sz val="10"/>
        <color indexed="8"/>
        <rFont val="Times New Roman"/>
        <family val="1"/>
        <charset val="204"/>
      </rPr>
      <t xml:space="preserve"> (</t>
    </r>
    <r>
      <rPr>
        <b/>
        <sz val="10"/>
        <color indexed="8"/>
        <rFont val="Times New Roman"/>
        <family val="1"/>
        <charset val="204"/>
      </rPr>
      <t xml:space="preserve">с учетом положений, изложенных в части 14  раздела 1 «Общие положения»  документации об электронном аукционе).  </t>
    </r>
  </si>
  <si>
    <t>Итого</t>
  </si>
  <si>
    <t/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</si>
  <si>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</si>
  <si>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</si>
  <si>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</si>
  <si>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</si>
  <si>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</si>
  <si>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</si>
  <si>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</si>
  <si>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</si>
  <si>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</si>
  <si>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</si>
  <si>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</si>
  <si>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 xml:space="preserve"> медицинских изделий для  офтальмологии I на 2020 г</t>
  </si>
  <si>
    <t xml:space="preserve"> на поставку  медицинских изделий для  офтальмологии I далее - товар согласно Спецификации (приложение № 1 к Контракту) </t>
  </si>
  <si>
    <t xml:space="preserve"> - Областной бюджет для оказания высокотехнологичных видов медицинской помощи (субсидии Федерального бюджета)________________ руб.,  - Областной бюджет для оказания специализированной высокотехнологичной медицинской помощи________________ руб.,</t>
  </si>
  <si>
    <t>На поставку медицинских изделий для  офтальмологии I</t>
  </si>
  <si>
    <t>НДС, %</t>
  </si>
  <si>
    <t xml:space="preserve">Обоснование начальной (максимальной) цены контракта </t>
  </si>
  <si>
    <t>Начальная цена единицы медицинского изделия (НЦЕ), установленная не более средневзвешенного значения (руб.)</t>
  </si>
  <si>
    <t xml:space="preserve">Начальная (максимальная) цена контракта, установленная не более средневзвешенного значения 
(руб.)      </t>
  </si>
  <si>
    <t xml:space="preserve">Возможен пересчет фасовки товара, при этом количество предлагаемых упаковок изменяется с учетом поставки каждому  Заказчику (Получателю), </t>
  </si>
  <si>
    <t xml:space="preserve">                   без нарушения целостности упаковки.</t>
  </si>
  <si>
    <t xml:space="preserve">Возможен пересчет фасовки товара, при этом количество предлагаемых упаковок изменяется с учетом поставки каждому получателю по каждому источнику финансирования, </t>
  </si>
  <si>
    <t>без нарушения целостности упаковки.</t>
  </si>
  <si>
    <t>Требования к условиям поставки: Поставка товара осуществляется в целых упаковках. При этом если количество товара, поставляемого по определенному источнику финансирования конкретному получателю в упаковке, превышает количество товара, указанного в Плане распределения, поставка получателю товара сверх количества, указанного в Плане распределения, осуществляется за счет средств Поставщика.</t>
  </si>
  <si>
    <r>
      <t>Инструкция по заполнению первой части заявки на участие в электронном аукционе</t>
    </r>
    <r>
      <rPr>
        <sz val="10"/>
        <rFont val="Times New Roman"/>
        <family val="1"/>
        <charset val="204"/>
      </rPr>
      <t xml:space="preserve"> (</t>
    </r>
    <r>
      <rPr>
        <b/>
        <sz val="10"/>
        <rFont val="Times New Roman"/>
        <family val="1"/>
        <charset val="204"/>
      </rPr>
      <t xml:space="preserve">с учетом положений, изложенных в части 8  раздела 1 «Общие положения» документации об электронном аукционе). </t>
    </r>
  </si>
  <si>
    <t>3) Наименование страны происхождения товара. С целью применения национального режима в отношении товаров, происходящих из иностранных государств, работ, услуг, выполняемых, оказываемых иностранными лицами в соответствии со ст. 14 Федерального закона № 44-ФЗ участник закупки указывает страну происхождения товара в отношении каждой единицы позиции спецификации. В случае если предлагается товар различных стран происхождения, рекомендуется указать конкретное количество товара в отношении каждой страны происхождения товара.</t>
  </si>
  <si>
    <t xml:space="preserve">Документ подписан в составе заявки на закупку в РИСБО </t>
  </si>
  <si>
    <t>Главный врач  ОГКУЗ "______________________"  (Ф.И.О.)</t>
  </si>
  <si>
    <t>Начальная цена единицы медицинского изделия (НЦЕ) (руб.), сниженная Заказчиком, исходя из имеющегося объема финансового обеспечения  с пропорциональным снижением начальных цен единиц закупаемых медицинских изделий с учетом НДС</t>
  </si>
  <si>
    <t>сроком годности на момент поставки не менее 12 месяцев.</t>
  </si>
  <si>
    <t xml:space="preserve">1) Конкретные показатели поставляемого товара, соответствующие показателям, установленным при описании объекта закупки.                                    При этом конкретные показатели должны быть указаны точно в отношении минимальных и/или максимальных значений показателей, показателей, для которых указаны варианты значений (без указания слов, допускающих неоднозначное толкование, таких как: «не более», «не менее», «должно быть», «необходимо указать», «различная», «не уже», «или» и т.д.) в соответствии с характеристиками предлагаемого к поставке товара. В отношении значений показателей, определенных в диапазоне, указываются конкретные показатели минимального и максимального значения диапазона., показателей, для которых установлены диапазоны значений в соответствии с характеристиками поставляемого товара. В отношении показателей, которые не могут изменяться в соответствии с п.3 ч.1 ст. 66 Федерального закона от 05.04.2013 года №44-ФЗ «О контрактной системе в сфере закупок товаров, работ, услуг для обеспечения государственных и муниципальных нужд»  участник электронного аукциона дает согласие на поставку товара на условиях, предусмотренных документацией об электронном аукционе и не подлежащих изменению по результатам проведения электронного аукциона (такое согласие дается с применением программно-аппаратных средств электронной площадки). Конкретные показатели должны соответствовать сведениям, указанным в регистрационном удостоверении, на предлагаемое медицинское изделие.    В случае, если участник закупки предлагает несколько товаров (товар с различными торговыми наименованиями или товар различных производителей) в отношении одной позиции спецификации рекомендуется указывать  количество конкретного товара. При пересчете фасовки товара,  количество предлагаемых упаковок изменяется с учетом поставки каждому  Получателю, без нарушения целостности упаковки.    </t>
  </si>
  <si>
    <t>2) Указание на торговое наименование, предлагаемого медицинского иделия, прошедшего государственную регистрацию и включенного в государственный реестр медицинских изделий и организаций (индивидуальных предпринимателей), осуществляющих производство и изготовление медицинских изделий, в порядке, предусмотренном  в соответствии с Федеральным законом от 21.11.2011 года №323-ФЗ "Об основах охраны здоровья граждан в Российской Федерации" в порядке, установленном Постановлением Правительства РФ от 27.12.2012 года №1416 "Об утверждении Правил государственной регистрации медицинских изделий"; указание на товарный знак (при наличии), знак обслуживания (при наличии), фирменное наименование (при наличии).</t>
  </si>
  <si>
    <t>пара</t>
  </si>
  <si>
    <t>Перчатки хирургические из латекса гевеи, опудренные. Размер 8.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</t>
  </si>
  <si>
    <t>Перчатки хирургические из латекса гевеи, опудренные</t>
  </si>
  <si>
    <t xml:space="preserve">Размер 6.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условия".* </t>
  </si>
  <si>
    <t xml:space="preserve">Размер 8.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условия".* </t>
  </si>
  <si>
    <t>Размер 9.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условия".*</t>
  </si>
  <si>
    <t>Размер 7.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условия".*</t>
  </si>
  <si>
    <t>Поставка медицинских изделий Перчатки хирургические (5) на 2021 год</t>
  </si>
  <si>
    <t>* Дополнительная информация введена в целях обеспечения комфорта работы врачей при тонких и деликатных манипуляциях во время проведения лечения пациента.</t>
  </si>
  <si>
    <t>Предложение 1 вх. № 8-14 от 12.01.2021, без НДС</t>
  </si>
  <si>
    <t>Предложение 2 вх. № 8-86 от 20.01.2021, без НДС</t>
  </si>
  <si>
    <t>10%</t>
  </si>
  <si>
    <t>Начальная цена единицы медицинского изделия (НЦЕ) сформирована по наименьшей цене предложения поставщика с учетом НДС, (руб.)</t>
  </si>
  <si>
    <t>Дата подготовки обоснования НМЦК  20.01.2021</t>
  </si>
  <si>
    <t>Предложение 3 вх. № 8-89 от 20.01.2021, без НДС</t>
  </si>
  <si>
    <r>
      <t xml:space="preserve">Для определения и обоснования начальной (максимальной) цены контракта (далее - НМЦК) и начальной цены единицы медицинского изделия  (далее - НЦЕ) применялся  Приказ Министерства здравоохранения РФ от 15 мая 2020 г. № 450н "Об утверждении порядка определения начальной (максимальной) цены контракта, цены контракта, заключаемого с единственным поставщиком (подрядчиком, исполнителем), и начальной цены единицы товара, работы, услуги при осуществлении закупок медицинских изделий" (далее -Приказ). В соответиствии с подпунктом а) пункта 9 Приказа НЦЕ медицинского издения установлена методом сопоставимых рыночных цен (анализа рынка) в соответствии с частями 2-6 статьи 22 Федерального Закона №44-ФЗ  "О контрактной системе в сфере закупок товаров, работ, услуг для обеспечения государственных и муниципальных нужд" (далее - Закон №44-ФЗ). НЦЕ установлена не более  средневзвешенного значения  цены. В соответствии с пунктом 17 Приказа, расчет НМЦК осуществлялся по формуле:                                                                                                                                                                                                                                                                                                                                                                                                                                                                                                                                                                                                                                                                                                                                                                                                                             НМЦК =                 (НЦЕi + НДС)*Vi                                                                                                                                                                                                                                                                                                                                                                                                                         
                                                                                                                                                                                                                                                                                                                                                                                                                                                                                                                                        где:                                                                                                                                                                                                                                                                                                                                                                                                                                                                                                                             n - количество позиций закупаемых медицинских изделий;
НЦЕi - начальная цена единицы i-й позиции медицинского изделия, определяемая в соответствии с настоящим порядком (по применимости);
НДС - налог на добавленную стоимость (если применимо для закупаемого медицинского изделия);
Vi  - количество (объем) i-й позиции закупаемого медицинского изделия.
</t>
    </r>
    <r>
      <rPr>
        <b/>
        <sz val="11"/>
        <rFont val="Calibri"/>
        <family val="2"/>
        <charset val="204"/>
      </rPr>
      <t xml:space="preserve">НМЦК установлена в соответствии с Законом №44-ФЗ и Приказом по наименьшей цене предложения поставщика  
      </t>
    </r>
    <r>
      <rPr>
        <sz val="11"/>
        <rFont val="Calibri"/>
        <family val="2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</t>
    </r>
  </si>
  <si>
    <t>Начальная (максимальная) цена контракта, сформирована по наименьшей цене предложения поставщика с учетом НДС, (руб.)</t>
  </si>
  <si>
    <t xml:space="preserve">Документ подписан в составе заявки на закупку в РИСБО,
главный врач ОГБУЗ «Белгородская ЦРБ» Замулин О.А.
</t>
  </si>
</sst>
</file>

<file path=xl/styles.xml><?xml version="1.0" encoding="utf-8"?>
<styleSheet xmlns="http://schemas.openxmlformats.org/spreadsheetml/2006/main">
  <fonts count="45">
    <font>
      <sz val="11"/>
      <color theme="1"/>
      <name val="Calibri"/>
      <family val="2"/>
      <charset val="204"/>
      <scheme val="minor"/>
    </font>
    <font>
      <b/>
      <i/>
      <sz val="10"/>
      <name val="Arial Cyr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9"/>
      <color indexed="8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Calibri"/>
      <family val="2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.5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1"/>
      <color theme="0" tint="-4.9989318521683403E-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</font>
    <font>
      <sz val="11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9"/>
      </left>
      <right style="medium">
        <color indexed="9"/>
      </right>
      <top style="medium">
        <color indexed="9"/>
      </top>
      <bottom style="medium">
        <color indexed="9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rgb="FFEFEFEF"/>
      </left>
      <right style="medium">
        <color rgb="FFEFEFEF"/>
      </right>
      <top/>
      <bottom style="medium">
        <color rgb="FFEFEFEF"/>
      </bottom>
      <diagonal/>
    </border>
    <border>
      <left/>
      <right/>
      <top style="medium">
        <color rgb="FFEFEFEF"/>
      </top>
      <bottom/>
      <diagonal/>
    </border>
  </borders>
  <cellStyleXfs count="9">
    <xf numFmtId="0" fontId="0" fillId="0" borderId="0"/>
    <xf numFmtId="0" fontId="19" fillId="0" borderId="0" applyNumberFormat="0" applyFill="0" applyBorder="0" applyAlignment="0" applyProtection="0"/>
    <xf numFmtId="0" fontId="8" fillId="0" borderId="0"/>
    <xf numFmtId="0" fontId="6" fillId="0" borderId="0"/>
    <xf numFmtId="0" fontId="4" fillId="0" borderId="0"/>
    <xf numFmtId="0" fontId="25" fillId="0" borderId="0"/>
    <xf numFmtId="0" fontId="20" fillId="0" borderId="0"/>
    <xf numFmtId="0" fontId="21" fillId="0" borderId="0"/>
    <xf numFmtId="0" fontId="13" fillId="0" borderId="0"/>
  </cellStyleXfs>
  <cellXfs count="203">
    <xf numFmtId="0" fontId="0" fillId="0" borderId="0" xfId="0"/>
    <xf numFmtId="0" fontId="26" fillId="0" borderId="0" xfId="0" applyFont="1" applyAlignment="1">
      <alignment vertical="center"/>
    </xf>
    <xf numFmtId="0" fontId="26" fillId="0" borderId="0" xfId="0" applyFont="1" applyAlignment="1">
      <alignment horizontal="justify" vertical="center"/>
    </xf>
    <xf numFmtId="0" fontId="27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28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26" fillId="0" borderId="0" xfId="0" applyFont="1" applyAlignment="1">
      <alignment horizontal="center" vertical="center" wrapText="1"/>
    </xf>
    <xf numFmtId="1" fontId="0" fillId="0" borderId="0" xfId="0" applyNumberFormat="1" applyAlignment="1">
      <alignment vertical="center" wrapText="1"/>
    </xf>
    <xf numFmtId="0" fontId="0" fillId="0" borderId="0" xfId="0" applyNumberFormat="1" applyAlignment="1">
      <alignment wrapText="1"/>
    </xf>
    <xf numFmtId="4" fontId="24" fillId="0" borderId="0" xfId="0" applyNumberFormat="1" applyFont="1" applyAlignment="1">
      <alignment horizontal="center" vertical="center"/>
    </xf>
    <xf numFmtId="0" fontId="29" fillId="0" borderId="0" xfId="0" applyFont="1"/>
    <xf numFmtId="0" fontId="30" fillId="0" borderId="0" xfId="0" applyFont="1"/>
    <xf numFmtId="0" fontId="4" fillId="0" borderId="0" xfId="0" applyFont="1" applyFill="1" applyAlignment="1" applyProtection="1">
      <alignment horizontal="left"/>
    </xf>
    <xf numFmtId="0" fontId="25" fillId="0" borderId="0" xfId="0" applyFont="1" applyAlignment="1">
      <alignment horizontal="left" vertical="center"/>
    </xf>
    <xf numFmtId="0" fontId="30" fillId="0" borderId="0" xfId="0" applyNumberFormat="1" applyFont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0" fontId="31" fillId="0" borderId="0" xfId="0" applyFont="1" applyAlignment="1">
      <alignment horizontal="justify" vertical="center"/>
    </xf>
    <xf numFmtId="0" fontId="9" fillId="0" borderId="0" xfId="0" applyFont="1"/>
    <xf numFmtId="0" fontId="11" fillId="0" borderId="0" xfId="0" applyFont="1"/>
    <xf numFmtId="0" fontId="10" fillId="0" borderId="0" xfId="0" applyFont="1" applyAlignment="1">
      <alignment horizontal="center"/>
    </xf>
    <xf numFmtId="0" fontId="12" fillId="0" borderId="2" xfId="0" applyFont="1" applyFill="1" applyBorder="1" applyAlignment="1">
      <alignment horizontal="center" vertical="center" wrapText="1"/>
    </xf>
    <xf numFmtId="4" fontId="13" fillId="0" borderId="2" xfId="0" applyNumberFormat="1" applyFont="1" applyFill="1" applyBorder="1" applyAlignment="1">
      <alignment horizontal="center" vertical="center"/>
    </xf>
    <xf numFmtId="3" fontId="13" fillId="0" borderId="2" xfId="0" applyNumberFormat="1" applyFont="1" applyFill="1" applyBorder="1" applyAlignment="1" applyProtection="1">
      <alignment horizontal="center" vertical="center"/>
    </xf>
    <xf numFmtId="4" fontId="12" fillId="0" borderId="2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2" fontId="0" fillId="0" borderId="0" xfId="0" applyNumberFormat="1" applyBorder="1" applyAlignment="1" applyProtection="1">
      <alignment horizontal="left" vertical="top"/>
    </xf>
    <xf numFmtId="49" fontId="0" fillId="0" borderId="4" xfId="0" applyNumberFormat="1" applyBorder="1" applyAlignment="1" applyProtection="1">
      <alignment horizontal="left" vertical="top"/>
    </xf>
    <xf numFmtId="49" fontId="0" fillId="0" borderId="5" xfId="0" applyNumberFormat="1" applyBorder="1" applyAlignment="1" applyProtection="1">
      <alignment horizontal="left" vertical="top"/>
    </xf>
    <xf numFmtId="0" fontId="0" fillId="3" borderId="0" xfId="0" applyFont="1" applyFill="1" applyAlignment="1">
      <alignment horizontal="center" wrapText="1"/>
    </xf>
    <xf numFmtId="0" fontId="29" fillId="3" borderId="0" xfId="0" applyFont="1" applyFill="1" applyAlignment="1">
      <alignment horizontal="center" wrapText="1"/>
    </xf>
    <xf numFmtId="0" fontId="0" fillId="0" borderId="0" xfId="0" applyFont="1"/>
    <xf numFmtId="49" fontId="0" fillId="0" borderId="0" xfId="0" applyNumberFormat="1" applyFont="1"/>
    <xf numFmtId="0" fontId="31" fillId="0" borderId="0" xfId="0" applyFont="1"/>
    <xf numFmtId="0" fontId="0" fillId="0" borderId="0" xfId="0" applyNumberFormat="1" applyFont="1" applyBorder="1"/>
    <xf numFmtId="49" fontId="0" fillId="0" borderId="4" xfId="0" applyNumberFormat="1" applyFill="1" applyBorder="1" applyAlignment="1" applyProtection="1">
      <alignment horizontal="left" vertical="top"/>
    </xf>
    <xf numFmtId="0" fontId="23" fillId="3" borderId="0" xfId="0" applyFont="1" applyFill="1"/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Border="1"/>
    <xf numFmtId="0" fontId="0" fillId="0" borderId="0" xfId="0"/>
    <xf numFmtId="4" fontId="13" fillId="0" borderId="2" xfId="0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left"/>
    </xf>
    <xf numFmtId="2" fontId="0" fillId="0" borderId="0" xfId="0" applyNumberFormat="1" applyBorder="1" applyAlignment="1" applyProtection="1">
      <alignment horizontal="left" vertical="top"/>
    </xf>
    <xf numFmtId="0" fontId="15" fillId="0" borderId="6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28" fillId="3" borderId="7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left" vertical="center"/>
    </xf>
    <xf numFmtId="4" fontId="27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Border="1" applyAlignment="1">
      <alignment horizontal="left" vertical="top" wrapText="1"/>
    </xf>
    <xf numFmtId="0" fontId="0" fillId="0" borderId="0" xfId="0" applyAlignment="1"/>
    <xf numFmtId="0" fontId="10" fillId="0" borderId="0" xfId="0" applyFont="1" applyBorder="1" applyAlignment="1">
      <alignment horizontal="left" vertical="top"/>
    </xf>
    <xf numFmtId="0" fontId="10" fillId="0" borderId="0" xfId="0" applyFont="1" applyAlignment="1"/>
    <xf numFmtId="2" fontId="11" fillId="0" borderId="8" xfId="0" applyNumberFormat="1" applyFont="1" applyBorder="1" applyAlignment="1">
      <alignment horizontal="left" wrapText="1"/>
    </xf>
    <xf numFmtId="0" fontId="0" fillId="0" borderId="0" xfId="0" applyAlignment="1">
      <alignment wrapText="1"/>
    </xf>
    <xf numFmtId="0" fontId="10" fillId="0" borderId="0" xfId="0" applyFont="1" applyAlignment="1">
      <alignment vertical="center"/>
    </xf>
    <xf numFmtId="0" fontId="4" fillId="0" borderId="0" xfId="0" applyFont="1" applyFill="1" applyBorder="1" applyAlignment="1" applyProtection="1">
      <alignment horizontal="right"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0" fontId="1" fillId="0" borderId="9" xfId="0" applyNumberFormat="1" applyFont="1" applyFill="1" applyBorder="1" applyAlignment="1" applyProtection="1">
      <alignment horizontal="center" vertical="center" wrapText="1"/>
    </xf>
    <xf numFmtId="0" fontId="0" fillId="0" borderId="0" xfId="0" applyBorder="1" applyAlignment="1">
      <alignment horizontal="left" vertical="center"/>
    </xf>
    <xf numFmtId="0" fontId="4" fillId="0" borderId="0" xfId="0" applyFont="1" applyFill="1" applyBorder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left" vertical="center"/>
    </xf>
    <xf numFmtId="0" fontId="0" fillId="0" borderId="0" xfId="0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49" fontId="29" fillId="0" borderId="10" xfId="0" applyNumberFormat="1" applyFont="1" applyBorder="1" applyAlignment="1">
      <alignment horizontal="center" vertical="center"/>
    </xf>
    <xf numFmtId="0" fontId="29" fillId="0" borderId="10" xfId="0" applyFont="1" applyBorder="1" applyAlignment="1">
      <alignment horizontal="left" vertical="center" wrapText="1"/>
    </xf>
    <xf numFmtId="0" fontId="29" fillId="0" borderId="10" xfId="0" applyNumberFormat="1" applyFont="1" applyBorder="1" applyAlignment="1">
      <alignment horizontal="left" vertical="center" wrapText="1"/>
    </xf>
    <xf numFmtId="0" fontId="29" fillId="0" borderId="10" xfId="0" applyNumberFormat="1" applyFont="1" applyBorder="1" applyAlignment="1">
      <alignment horizontal="center" vertical="center" wrapText="1"/>
    </xf>
    <xf numFmtId="0" fontId="32" fillId="0" borderId="0" xfId="0" applyFont="1" applyAlignment="1">
      <alignment horizontal="right" wrapText="1"/>
    </xf>
    <xf numFmtId="0" fontId="30" fillId="0" borderId="0" xfId="0" applyFont="1" applyAlignment="1">
      <alignment horizontal="right" wrapText="1"/>
    </xf>
    <xf numFmtId="0" fontId="30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3" fontId="28" fillId="0" borderId="0" xfId="0" applyNumberFormat="1" applyFont="1" applyBorder="1" applyAlignment="1">
      <alignment horizontal="center" vertical="center" wrapText="1"/>
    </xf>
    <xf numFmtId="0" fontId="33" fillId="0" borderId="0" xfId="0" applyFont="1" applyAlignment="1">
      <alignment horizontal="right" vertical="center"/>
    </xf>
    <xf numFmtId="0" fontId="33" fillId="0" borderId="0" xfId="0" applyFont="1" applyAlignment="1">
      <alignment horizontal="center" vertical="center"/>
    </xf>
    <xf numFmtId="0" fontId="34" fillId="0" borderId="0" xfId="0" applyFont="1" applyBorder="1" applyAlignment="1">
      <alignment vertical="center" wrapText="1"/>
    </xf>
    <xf numFmtId="0" fontId="25" fillId="0" borderId="0" xfId="0" applyFont="1" applyBorder="1" applyAlignment="1">
      <alignment vertical="center" wrapText="1"/>
    </xf>
    <xf numFmtId="0" fontId="33" fillId="0" borderId="1" xfId="0" applyFont="1" applyBorder="1" applyAlignment="1">
      <alignment horizontal="center" vertical="center" wrapText="1"/>
    </xf>
    <xf numFmtId="0" fontId="34" fillId="0" borderId="11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34" fillId="0" borderId="10" xfId="0" applyFont="1" applyBorder="1" applyAlignment="1">
      <alignment horizontal="center" vertical="center" wrapText="1"/>
    </xf>
    <xf numFmtId="0" fontId="34" fillId="0" borderId="0" xfId="0" applyFont="1" applyBorder="1" applyAlignment="1">
      <alignment horizontal="center" vertical="center" wrapText="1"/>
    </xf>
    <xf numFmtId="0" fontId="35" fillId="0" borderId="0" xfId="0" applyFont="1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5" fillId="4" borderId="21" xfId="0" applyFont="1" applyFill="1" applyBorder="1" applyAlignment="1">
      <alignment horizontal="center" vertical="center" wrapText="1"/>
    </xf>
    <xf numFmtId="0" fontId="35" fillId="4" borderId="22" xfId="0" applyFont="1" applyFill="1" applyBorder="1" applyAlignment="1">
      <alignment horizontal="center" vertical="center" wrapText="1"/>
    </xf>
    <xf numFmtId="0" fontId="0" fillId="4" borderId="0" xfId="0" applyFill="1" applyBorder="1" applyAlignment="1">
      <alignment vertical="center" wrapText="1"/>
    </xf>
    <xf numFmtId="0" fontId="35" fillId="4" borderId="0" xfId="0" applyFont="1" applyFill="1" applyBorder="1" applyAlignment="1">
      <alignment horizontal="center" vertical="center" wrapText="1"/>
    </xf>
    <xf numFmtId="0" fontId="36" fillId="0" borderId="0" xfId="0" applyFont="1"/>
    <xf numFmtId="0" fontId="0" fillId="0" borderId="0" xfId="0" applyAlignment="1">
      <alignment horizontal="right"/>
    </xf>
    <xf numFmtId="0" fontId="33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25" fillId="0" borderId="0" xfId="0" applyFont="1" applyAlignment="1">
      <alignment horizontal="right" vertical="center" wrapText="1"/>
    </xf>
    <xf numFmtId="0" fontId="33" fillId="0" borderId="0" xfId="0" applyFont="1" applyAlignment="1">
      <alignment horizontal="right" vertical="top"/>
    </xf>
    <xf numFmtId="0" fontId="7" fillId="3" borderId="0" xfId="0" applyFont="1" applyFill="1" applyBorder="1" applyAlignment="1">
      <alignment vertical="top" wrapText="1"/>
    </xf>
    <xf numFmtId="0" fontId="7" fillId="3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horizontal="center" vertical="center" wrapText="1"/>
    </xf>
    <xf numFmtId="0" fontId="17" fillId="3" borderId="0" xfId="0" applyFont="1" applyFill="1" applyBorder="1" applyAlignment="1">
      <alignment horizontal="left" vertical="center"/>
    </xf>
    <xf numFmtId="0" fontId="32" fillId="0" borderId="0" xfId="0" applyFont="1" applyAlignment="1">
      <alignment horizontal="center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7" fillId="3" borderId="2" xfId="0" applyFont="1" applyFill="1" applyBorder="1" applyAlignment="1">
      <alignment vertical="top" wrapText="1"/>
    </xf>
    <xf numFmtId="0" fontId="7" fillId="3" borderId="2" xfId="0" applyFont="1" applyFill="1" applyBorder="1" applyAlignment="1">
      <alignment horizontal="center" vertical="top" wrapText="1"/>
    </xf>
    <xf numFmtId="0" fontId="7" fillId="3" borderId="3" xfId="0" applyFont="1" applyFill="1" applyBorder="1" applyAlignment="1">
      <alignment vertical="center" wrapText="1"/>
    </xf>
    <xf numFmtId="0" fontId="7" fillId="3" borderId="9" xfId="0" applyFont="1" applyFill="1" applyBorder="1" applyAlignment="1">
      <alignment vertical="center" wrapText="1"/>
    </xf>
    <xf numFmtId="0" fontId="7" fillId="3" borderId="12" xfId="0" applyFont="1" applyFill="1" applyBorder="1" applyAlignment="1">
      <alignment vertical="center" wrapText="1"/>
    </xf>
    <xf numFmtId="0" fontId="0" fillId="0" borderId="0" xfId="0" applyAlignment="1"/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29" fillId="0" borderId="13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33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49" fontId="29" fillId="0" borderId="1" xfId="0" applyNumberFormat="1" applyFont="1" applyBorder="1" applyAlignment="1">
      <alignment horizontal="center" vertical="center"/>
    </xf>
    <xf numFmtId="0" fontId="29" fillId="0" borderId="1" xfId="0" applyFont="1" applyBorder="1" applyAlignment="1">
      <alignment horizontal="left" vertical="center" wrapText="1"/>
    </xf>
    <xf numFmtId="0" fontId="29" fillId="0" borderId="1" xfId="0" applyNumberFormat="1" applyFont="1" applyBorder="1" applyAlignment="1">
      <alignment horizontal="left" vertical="center" wrapText="1"/>
    </xf>
    <xf numFmtId="0" fontId="29" fillId="0" borderId="14" xfId="0" applyNumberFormat="1" applyFont="1" applyBorder="1" applyAlignment="1">
      <alignment horizontal="center" vertical="center" wrapText="1"/>
    </xf>
    <xf numFmtId="0" fontId="29" fillId="0" borderId="1" xfId="0" applyNumberFormat="1" applyFont="1" applyBorder="1" applyAlignment="1">
      <alignment horizontal="center" vertical="center" wrapText="1"/>
    </xf>
    <xf numFmtId="0" fontId="29" fillId="0" borderId="15" xfId="0" applyNumberFormat="1" applyFont="1" applyBorder="1" applyAlignment="1">
      <alignment horizontal="center" vertical="center" wrapText="1"/>
    </xf>
    <xf numFmtId="49" fontId="29" fillId="0" borderId="15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0" fillId="0" borderId="0" xfId="0" applyAlignment="1"/>
    <xf numFmtId="4" fontId="14" fillId="0" borderId="3" xfId="0" applyNumberFormat="1" applyFont="1" applyFill="1" applyBorder="1" applyAlignment="1">
      <alignment horizontal="center" vertical="center" wrapText="1"/>
    </xf>
    <xf numFmtId="0" fontId="0" fillId="0" borderId="0" xfId="0"/>
    <xf numFmtId="0" fontId="0" fillId="0" borderId="0" xfId="0" applyAlignment="1"/>
    <xf numFmtId="4" fontId="0" fillId="3" borderId="2" xfId="0" applyNumberFormat="1" applyFont="1" applyFill="1" applyBorder="1" applyAlignment="1">
      <alignment horizontal="center" vertical="center"/>
    </xf>
    <xf numFmtId="4" fontId="13" fillId="3" borderId="2" xfId="0" applyNumberFormat="1" applyFont="1" applyFill="1" applyBorder="1" applyAlignment="1">
      <alignment horizontal="center" vertical="center"/>
    </xf>
    <xf numFmtId="3" fontId="37" fillId="0" borderId="10" xfId="0" applyNumberFormat="1" applyFont="1" applyBorder="1" applyAlignment="1">
      <alignment horizontal="center" vertical="center" wrapText="1"/>
    </xf>
    <xf numFmtId="3" fontId="13" fillId="0" borderId="10" xfId="0" applyNumberFormat="1" applyFont="1" applyFill="1" applyBorder="1" applyAlignment="1" applyProtection="1">
      <alignment horizontal="center" vertical="center"/>
    </xf>
    <xf numFmtId="3" fontId="13" fillId="0" borderId="13" xfId="0" applyNumberFormat="1" applyFont="1" applyFill="1" applyBorder="1" applyAlignment="1" applyProtection="1">
      <alignment horizontal="center" vertical="center"/>
    </xf>
    <xf numFmtId="1" fontId="0" fillId="0" borderId="0" xfId="0" applyNumberFormat="1" applyAlignment="1">
      <alignment vertical="center"/>
    </xf>
    <xf numFmtId="0" fontId="0" fillId="0" borderId="0" xfId="0" applyFill="1"/>
    <xf numFmtId="0" fontId="38" fillId="0" borderId="23" xfId="0" applyFont="1" applyFill="1" applyBorder="1" applyAlignment="1">
      <alignment horizontal="left" vertical="center"/>
    </xf>
    <xf numFmtId="0" fontId="0" fillId="5" borderId="0" xfId="0" applyFill="1"/>
    <xf numFmtId="49" fontId="13" fillId="0" borderId="2" xfId="0" applyNumberFormat="1" applyFont="1" applyFill="1" applyBorder="1" applyAlignment="1" applyProtection="1">
      <alignment horizontal="center" vertical="center"/>
    </xf>
    <xf numFmtId="3" fontId="12" fillId="0" borderId="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/>
    <xf numFmtId="4" fontId="13" fillId="0" borderId="2" xfId="0" applyNumberFormat="1" applyFont="1" applyFill="1" applyBorder="1" applyAlignment="1">
      <alignment horizontal="center" vertical="center" wrapText="1"/>
    </xf>
    <xf numFmtId="1" fontId="41" fillId="0" borderId="8" xfId="0" applyNumberFormat="1" applyFont="1" applyBorder="1" applyAlignment="1">
      <alignment horizontal="left" wrapText="1"/>
    </xf>
    <xf numFmtId="0" fontId="18" fillId="0" borderId="2" xfId="0" applyFont="1" applyFill="1" applyBorder="1" applyAlignment="1">
      <alignment horizontal="center" vertical="center" wrapText="1"/>
    </xf>
    <xf numFmtId="0" fontId="22" fillId="3" borderId="0" xfId="0" applyFont="1" applyFill="1" applyAlignment="1">
      <alignment horizontal="left" vertical="top" wrapText="1"/>
    </xf>
    <xf numFmtId="0" fontId="5" fillId="3" borderId="0" xfId="0" applyFont="1" applyFill="1" applyAlignment="1">
      <alignment horizontal="left" vertical="top" wrapText="1"/>
    </xf>
    <xf numFmtId="0" fontId="33" fillId="0" borderId="0" xfId="0" applyFont="1" applyFill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0" fillId="3" borderId="2" xfId="0" applyFill="1" applyBorder="1" applyAlignment="1"/>
    <xf numFmtId="0" fontId="0" fillId="3" borderId="3" xfId="0" applyFill="1" applyBorder="1" applyAlignment="1"/>
    <xf numFmtId="0" fontId="3" fillId="3" borderId="0" xfId="0" applyFont="1" applyFill="1" applyAlignment="1">
      <alignment horizontal="justify" vertical="center"/>
    </xf>
    <xf numFmtId="0" fontId="0" fillId="3" borderId="0" xfId="0" applyFill="1" applyAlignment="1">
      <alignment vertical="center"/>
    </xf>
    <xf numFmtId="0" fontId="0" fillId="0" borderId="0" xfId="0" applyAlignment="1"/>
    <xf numFmtId="0" fontId="18" fillId="3" borderId="0" xfId="0" applyFont="1" applyFill="1" applyAlignment="1">
      <alignment horizontal="justify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7" fillId="3" borderId="0" xfId="0" applyFont="1" applyFill="1" applyAlignment="1">
      <alignment horizontal="justify" vertical="center" wrapText="1"/>
    </xf>
    <xf numFmtId="0" fontId="25" fillId="0" borderId="0" xfId="0" applyFont="1" applyAlignment="1">
      <alignment horizontal="justify" vertical="center" wrapText="1"/>
    </xf>
    <xf numFmtId="0" fontId="10" fillId="3" borderId="0" xfId="0" applyFont="1" applyFill="1" applyAlignment="1">
      <alignment horizontal="justify"/>
    </xf>
    <xf numFmtId="0" fontId="0" fillId="3" borderId="0" xfId="0" applyFill="1" applyAlignment="1"/>
    <xf numFmtId="0" fontId="0" fillId="0" borderId="0" xfId="0" applyAlignment="1">
      <alignment vertical="center"/>
    </xf>
    <xf numFmtId="0" fontId="40" fillId="5" borderId="0" xfId="0" applyFont="1" applyFill="1" applyAlignment="1">
      <alignment horizontal="left" vertical="top" wrapText="1"/>
    </xf>
    <xf numFmtId="0" fontId="26" fillId="5" borderId="0" xfId="0" applyFont="1" applyFill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33" fillId="0" borderId="0" xfId="0" applyFont="1" applyAlignment="1">
      <alignment horizontal="left" vertical="top" wrapText="1"/>
    </xf>
    <xf numFmtId="0" fontId="31" fillId="3" borderId="0" xfId="0" applyFont="1" applyFill="1" applyAlignment="1">
      <alignment horizontal="left" vertical="top" wrapText="1"/>
    </xf>
    <xf numFmtId="0" fontId="39" fillId="0" borderId="15" xfId="0" applyNumberFormat="1" applyFont="1" applyBorder="1" applyAlignment="1">
      <alignment horizontal="center" vertical="top" wrapText="1"/>
    </xf>
    <xf numFmtId="0" fontId="39" fillId="0" borderId="16" xfId="0" applyNumberFormat="1" applyFont="1" applyBorder="1" applyAlignment="1">
      <alignment horizontal="center" vertical="top" wrapText="1"/>
    </xf>
    <xf numFmtId="1" fontId="1" fillId="0" borderId="17" xfId="0" applyNumberFormat="1" applyFont="1" applyFill="1" applyBorder="1" applyAlignment="1" applyProtection="1">
      <alignment horizontal="center" vertical="center" wrapText="1"/>
    </xf>
    <xf numFmtId="1" fontId="1" fillId="0" borderId="18" xfId="0" applyNumberFormat="1" applyFont="1" applyFill="1" applyBorder="1" applyAlignment="1" applyProtection="1">
      <alignment horizontal="center" vertical="center" wrapText="1"/>
    </xf>
    <xf numFmtId="1" fontId="1" fillId="0" borderId="1" xfId="0" applyNumberFormat="1" applyFont="1" applyFill="1" applyBorder="1" applyAlignment="1" applyProtection="1">
      <alignment horizontal="center" vertical="center" wrapText="1"/>
    </xf>
    <xf numFmtId="1" fontId="1" fillId="0" borderId="13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24" fillId="0" borderId="0" xfId="0" applyFont="1" applyFill="1" applyAlignment="1">
      <alignment horizontal="center" vertical="center" wrapText="1"/>
    </xf>
    <xf numFmtId="0" fontId="24" fillId="0" borderId="0" xfId="0" applyFont="1" applyAlignment="1">
      <alignment horizontal="left" vertical="center" wrapText="1"/>
    </xf>
    <xf numFmtId="49" fontId="29" fillId="0" borderId="24" xfId="0" applyNumberFormat="1" applyFont="1" applyBorder="1" applyAlignment="1">
      <alignment horizontal="left" vertical="top" wrapText="1"/>
    </xf>
    <xf numFmtId="49" fontId="29" fillId="0" borderId="0" xfId="0" applyNumberFormat="1" applyFont="1" applyBorder="1" applyAlignment="1">
      <alignment horizontal="left" vertical="center" wrapText="1"/>
    </xf>
    <xf numFmtId="0" fontId="33" fillId="0" borderId="0" xfId="0" applyFont="1" applyAlignment="1">
      <alignment horizontal="justify" vertical="center" wrapText="1"/>
    </xf>
    <xf numFmtId="0" fontId="33" fillId="0" borderId="1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33" fillId="0" borderId="0" xfId="0" applyFont="1" applyAlignment="1">
      <alignment horizontal="right" vertical="center" wrapText="1"/>
    </xf>
    <xf numFmtId="0" fontId="24" fillId="0" borderId="15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42" fillId="0" borderId="19" xfId="0" applyFont="1" applyBorder="1" applyAlignment="1">
      <alignment horizontal="left" vertical="center" wrapText="1"/>
    </xf>
    <xf numFmtId="0" fontId="42" fillId="0" borderId="19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vertical="center" wrapText="1"/>
    </xf>
    <xf numFmtId="0" fontId="0" fillId="0" borderId="0" xfId="0" applyFill="1" applyAlignment="1">
      <alignment horizontal="center" wrapText="1"/>
    </xf>
  </cellXfs>
  <cellStyles count="9">
    <cellStyle name="Гиперссылка 2" xfId="1"/>
    <cellStyle name="Обычный" xfId="0" builtinId="0"/>
    <cellStyle name="Обычный 2" xfId="2"/>
    <cellStyle name="Обычный 2 2" xfId="3"/>
    <cellStyle name="Обычный 2 2 2" xfId="4"/>
    <cellStyle name="Обычный 3" xfId="5"/>
    <cellStyle name="Обычный 3 2" xfId="6"/>
    <cellStyle name="Обычный 4" xfId="7"/>
    <cellStyle name="Обычный 4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590550</xdr:colOff>
      <xdr:row>23</xdr:row>
      <xdr:rowOff>1238250</xdr:rowOff>
    </xdr:from>
    <xdr:to>
      <xdr:col>1</xdr:col>
      <xdr:colOff>285750</xdr:colOff>
      <xdr:row>23</xdr:row>
      <xdr:rowOff>1733550</xdr:rowOff>
    </xdr:to>
    <xdr:pic>
      <xdr:nvPicPr>
        <xdr:cNvPr id="58987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90550" y="9934575"/>
          <a:ext cx="3048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590550</xdr:colOff>
      <xdr:row>23</xdr:row>
      <xdr:rowOff>1238250</xdr:rowOff>
    </xdr:from>
    <xdr:to>
      <xdr:col>1</xdr:col>
      <xdr:colOff>285750</xdr:colOff>
      <xdr:row>23</xdr:row>
      <xdr:rowOff>1733550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90550" y="8039100"/>
          <a:ext cx="3048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590550</xdr:colOff>
      <xdr:row>23</xdr:row>
      <xdr:rowOff>1238250</xdr:rowOff>
    </xdr:from>
    <xdr:to>
      <xdr:col>1</xdr:col>
      <xdr:colOff>285750</xdr:colOff>
      <xdr:row>23</xdr:row>
      <xdr:rowOff>1733550</xdr:rowOff>
    </xdr:to>
    <xdr:pic>
      <xdr:nvPicPr>
        <xdr:cNvPr id="4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90550" y="8039100"/>
          <a:ext cx="3048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5">
    <pageSetUpPr fitToPage="1"/>
  </sheetPr>
  <dimension ref="A1:I40"/>
  <sheetViews>
    <sheetView zoomScale="80" zoomScaleNormal="80" workbookViewId="0">
      <selection activeCell="K22" sqref="K22"/>
    </sheetView>
  </sheetViews>
  <sheetFormatPr defaultRowHeight="15"/>
  <cols>
    <col min="1" max="1" width="3.85546875" style="103" customWidth="1"/>
    <col min="3" max="3" width="23.42578125" customWidth="1"/>
    <col min="4" max="4" width="19" customWidth="1"/>
    <col min="5" max="5" width="40.7109375" customWidth="1"/>
    <col min="6" max="6" width="13" customWidth="1"/>
    <col min="7" max="7" width="17.85546875" customWidth="1"/>
    <col min="8" max="8" width="24.7109375" customWidth="1"/>
    <col min="9" max="9" width="19.5703125" customWidth="1"/>
  </cols>
  <sheetData>
    <row r="1" spans="2:9">
      <c r="B1" s="77"/>
      <c r="C1" s="103"/>
      <c r="D1" s="103"/>
      <c r="E1" s="103"/>
      <c r="F1" s="103"/>
      <c r="G1" s="103"/>
      <c r="H1" s="76"/>
      <c r="I1" s="76" t="s">
        <v>28</v>
      </c>
    </row>
    <row r="2" spans="2:9">
      <c r="B2" s="77"/>
      <c r="C2" s="103"/>
      <c r="D2" s="103"/>
      <c r="E2" s="103"/>
      <c r="F2" s="76"/>
      <c r="G2" s="111"/>
      <c r="H2" s="111"/>
      <c r="I2" s="103"/>
    </row>
    <row r="3" spans="2:9">
      <c r="B3" s="77"/>
      <c r="C3" s="103"/>
      <c r="D3" s="103"/>
      <c r="E3" s="103"/>
      <c r="F3" s="103"/>
      <c r="G3" s="103"/>
      <c r="H3" s="76"/>
      <c r="I3" s="103"/>
    </row>
    <row r="4" spans="2:9">
      <c r="B4" s="77"/>
      <c r="C4" s="103"/>
      <c r="D4" s="103"/>
      <c r="E4" s="103"/>
      <c r="F4" s="103"/>
      <c r="G4" s="103"/>
      <c r="H4" s="103"/>
      <c r="I4" s="103"/>
    </row>
    <row r="5" spans="2:9">
      <c r="B5" s="77"/>
      <c r="C5" s="103"/>
      <c r="D5" s="103"/>
      <c r="E5" s="103"/>
      <c r="F5" s="103"/>
      <c r="G5" s="103"/>
      <c r="H5" s="76"/>
      <c r="I5" s="76" t="s">
        <v>67</v>
      </c>
    </row>
    <row r="6" spans="2:9">
      <c r="B6" s="77"/>
      <c r="C6" s="103"/>
      <c r="D6" s="103"/>
      <c r="E6" s="103"/>
      <c r="F6" s="103"/>
      <c r="G6" s="76"/>
      <c r="H6" s="103"/>
      <c r="I6" s="103"/>
    </row>
    <row r="7" spans="2:9" ht="26.25" customHeight="1">
      <c r="B7" s="77"/>
      <c r="C7" s="103"/>
      <c r="D7" s="77"/>
      <c r="E7" s="77"/>
      <c r="F7" s="77" t="s">
        <v>30</v>
      </c>
      <c r="G7" s="76"/>
      <c r="H7" s="103"/>
      <c r="I7" s="103"/>
    </row>
    <row r="8" spans="2:9" ht="33" customHeight="1">
      <c r="B8" s="77"/>
      <c r="C8" s="103"/>
      <c r="D8" s="103"/>
      <c r="E8" s="103"/>
      <c r="F8" s="103"/>
      <c r="G8" s="103"/>
      <c r="H8" s="103"/>
      <c r="I8" s="103"/>
    </row>
    <row r="9" spans="2:9" ht="21" customHeight="1">
      <c r="B9" s="77"/>
      <c r="C9" s="77"/>
      <c r="D9" s="77"/>
      <c r="E9" s="77"/>
      <c r="F9" s="77" t="s">
        <v>0</v>
      </c>
      <c r="G9" s="77"/>
      <c r="H9" s="103"/>
      <c r="I9" s="103"/>
    </row>
    <row r="10" spans="2:9" ht="60.75" customHeight="1">
      <c r="B10" s="147" t="str">
        <f>Спецификация!B4</f>
        <v>Поставка медицинских изделий Перчатки хирургические (5) на 2021 год</v>
      </c>
      <c r="C10" s="148"/>
      <c r="D10" s="148"/>
      <c r="E10" s="148"/>
      <c r="F10" s="148"/>
      <c r="G10" s="148"/>
      <c r="H10" s="149"/>
      <c r="I10" s="149"/>
    </row>
    <row r="11" spans="2:9" ht="31.5" customHeight="1">
      <c r="B11" s="77"/>
      <c r="C11" s="103"/>
      <c r="D11" s="103"/>
      <c r="E11" s="103"/>
      <c r="F11" s="103"/>
      <c r="G11" s="103"/>
      <c r="H11" s="103"/>
      <c r="I11" s="103"/>
    </row>
    <row r="12" spans="2:9" ht="61.5" customHeight="1">
      <c r="B12" s="150" t="s">
        <v>1</v>
      </c>
      <c r="C12" s="152" t="s">
        <v>60</v>
      </c>
      <c r="D12" s="152" t="s">
        <v>66</v>
      </c>
      <c r="E12" s="150" t="s">
        <v>61</v>
      </c>
      <c r="F12" s="152" t="s">
        <v>34</v>
      </c>
      <c r="G12" s="152" t="s">
        <v>4</v>
      </c>
      <c r="H12" s="108" t="s">
        <v>68</v>
      </c>
      <c r="I12" s="152" t="s">
        <v>33</v>
      </c>
    </row>
    <row r="13" spans="2:9" ht="24.75" customHeight="1">
      <c r="B13" s="151"/>
      <c r="C13" s="153"/>
      <c r="D13" s="152"/>
      <c r="E13" s="151"/>
      <c r="F13" s="152"/>
      <c r="G13" s="152"/>
      <c r="H13" s="109" t="s">
        <v>69</v>
      </c>
      <c r="I13" s="152"/>
    </row>
    <row r="14" spans="2:9" ht="25.5" hidden="1" customHeight="1">
      <c r="B14" s="151"/>
      <c r="C14" s="153"/>
      <c r="D14" s="152"/>
      <c r="E14" s="151"/>
      <c r="F14" s="152"/>
      <c r="G14" s="152"/>
      <c r="H14" s="109"/>
      <c r="I14" s="152"/>
    </row>
    <row r="15" spans="2:9">
      <c r="B15" s="151"/>
      <c r="C15" s="153"/>
      <c r="D15" s="152"/>
      <c r="E15" s="151"/>
      <c r="F15" s="152"/>
      <c r="G15" s="152"/>
      <c r="H15" s="109"/>
      <c r="I15" s="152"/>
    </row>
    <row r="16" spans="2:9">
      <c r="B16" s="151"/>
      <c r="C16" s="153"/>
      <c r="D16" s="152"/>
      <c r="E16" s="151"/>
      <c r="F16" s="152"/>
      <c r="G16" s="152"/>
      <c r="H16" s="109"/>
      <c r="I16" s="152"/>
    </row>
    <row r="17" spans="1:9" ht="1.5" customHeight="1">
      <c r="B17" s="151"/>
      <c r="C17" s="154"/>
      <c r="D17" s="150"/>
      <c r="E17" s="151"/>
      <c r="F17" s="150"/>
      <c r="G17" s="150"/>
      <c r="H17" s="110"/>
      <c r="I17" s="152"/>
    </row>
    <row r="18" spans="1:9">
      <c r="B18" s="106"/>
      <c r="C18" s="107"/>
      <c r="D18" s="107"/>
      <c r="E18" s="107"/>
      <c r="F18" s="107"/>
      <c r="G18" s="107"/>
      <c r="H18" s="107"/>
      <c r="I18" s="107"/>
    </row>
    <row r="19" spans="1:9">
      <c r="B19" s="162"/>
      <c r="C19" s="160"/>
      <c r="D19" s="160"/>
      <c r="E19" s="160"/>
      <c r="F19" s="160"/>
      <c r="G19" s="160"/>
      <c r="H19" s="103"/>
      <c r="I19" s="103"/>
    </row>
    <row r="20" spans="1:9" s="127" customFormat="1" ht="33.75" customHeight="1">
      <c r="B20" s="168" t="s">
        <v>104</v>
      </c>
      <c r="C20" s="168"/>
      <c r="D20" s="168"/>
      <c r="E20" s="168"/>
      <c r="F20" s="168"/>
      <c r="G20" s="168"/>
      <c r="H20" s="168"/>
      <c r="I20" s="168"/>
    </row>
    <row r="21" spans="1:9" s="127" customFormat="1" ht="25.5" customHeight="1">
      <c r="B21" s="169" t="s">
        <v>35</v>
      </c>
      <c r="C21" s="169"/>
      <c r="D21" s="169"/>
      <c r="E21" s="169"/>
      <c r="F21" s="169"/>
      <c r="G21" s="169"/>
      <c r="H21" s="169"/>
      <c r="I21" s="169"/>
    </row>
    <row r="22" spans="1:9" s="127" customFormat="1" ht="171.75" customHeight="1">
      <c r="B22" s="170" t="s">
        <v>110</v>
      </c>
      <c r="C22" s="170"/>
      <c r="D22" s="170"/>
      <c r="E22" s="170"/>
      <c r="F22" s="170"/>
      <c r="G22" s="170"/>
      <c r="H22" s="170"/>
      <c r="I22" s="170"/>
    </row>
    <row r="23" spans="1:9" s="127" customFormat="1" ht="104.25" customHeight="1">
      <c r="B23" s="145" t="s">
        <v>111</v>
      </c>
      <c r="C23" s="145"/>
      <c r="D23" s="145"/>
      <c r="E23" s="145"/>
      <c r="F23" s="145"/>
      <c r="G23" s="145"/>
      <c r="H23" s="145"/>
      <c r="I23" s="145"/>
    </row>
    <row r="24" spans="1:9" s="127" customFormat="1" ht="73.5" customHeight="1">
      <c r="B24" s="170" t="s">
        <v>105</v>
      </c>
      <c r="C24" s="170"/>
      <c r="D24" s="170"/>
      <c r="E24" s="170"/>
      <c r="F24" s="170"/>
      <c r="G24" s="170"/>
      <c r="H24" s="170"/>
      <c r="I24" s="170"/>
    </row>
    <row r="25" spans="1:9" s="127" customFormat="1" ht="48.75" customHeight="1">
      <c r="B25" s="145"/>
      <c r="C25" s="145"/>
      <c r="D25" s="145"/>
      <c r="E25" s="145"/>
      <c r="F25" s="145"/>
      <c r="G25" s="145"/>
      <c r="H25" s="145"/>
      <c r="I25" s="145"/>
    </row>
    <row r="26" spans="1:9" s="127" customFormat="1" ht="28.5" customHeight="1">
      <c r="B26" s="146" t="s">
        <v>39</v>
      </c>
      <c r="C26" s="146"/>
      <c r="D26" s="146"/>
      <c r="E26" s="146"/>
      <c r="F26" s="146"/>
      <c r="G26" s="146"/>
      <c r="H26" s="146"/>
      <c r="I26" s="146"/>
    </row>
    <row r="27" spans="1:9" s="127" customFormat="1" ht="16.5">
      <c r="A27" s="166" t="s">
        <v>106</v>
      </c>
      <c r="B27" s="166"/>
      <c r="C27" s="166"/>
      <c r="D27" s="166"/>
      <c r="E27" s="166"/>
      <c r="F27" s="166"/>
      <c r="G27" s="166"/>
    </row>
    <row r="28" spans="1:9" s="127" customFormat="1" ht="16.5">
      <c r="A28" s="167" t="s">
        <v>107</v>
      </c>
      <c r="B28" s="167"/>
      <c r="C28" s="167"/>
      <c r="D28" s="167"/>
      <c r="E28" s="167"/>
      <c r="F28" s="167"/>
      <c r="G28" s="167"/>
    </row>
    <row r="29" spans="1:9" ht="49.5" customHeight="1">
      <c r="B29" s="163"/>
      <c r="C29" s="164"/>
      <c r="D29" s="99"/>
      <c r="E29" s="99"/>
      <c r="F29" s="99"/>
      <c r="G29" s="99"/>
      <c r="H29" s="99"/>
      <c r="I29" s="103"/>
    </row>
    <row r="30" spans="1:9">
      <c r="B30" s="98"/>
      <c r="C30" s="99"/>
      <c r="D30" s="99"/>
      <c r="E30" s="99"/>
      <c r="F30" s="99"/>
      <c r="G30" s="99"/>
      <c r="H30" s="99"/>
      <c r="I30" s="103"/>
    </row>
    <row r="31" spans="1:9" ht="36" customHeight="1">
      <c r="B31" s="155"/>
      <c r="C31" s="156"/>
      <c r="D31" s="156"/>
      <c r="E31" s="156"/>
      <c r="F31" s="156"/>
      <c r="G31" s="156"/>
      <c r="H31" s="156"/>
      <c r="I31" s="157"/>
    </row>
    <row r="32" spans="1:9" ht="29.25" customHeight="1">
      <c r="B32" s="155"/>
      <c r="C32" s="156"/>
      <c r="D32" s="156"/>
      <c r="E32" s="156"/>
      <c r="F32" s="156"/>
      <c r="G32" s="156"/>
      <c r="H32" s="156"/>
      <c r="I32" s="165"/>
    </row>
    <row r="33" spans="2:9" ht="34.5" customHeight="1">
      <c r="B33" s="155"/>
      <c r="C33" s="156"/>
      <c r="D33" s="156"/>
      <c r="E33" s="156"/>
      <c r="F33" s="156"/>
      <c r="G33" s="156"/>
      <c r="H33" s="156"/>
      <c r="I33" s="103"/>
    </row>
    <row r="34" spans="2:9">
      <c r="B34" s="98"/>
      <c r="C34" s="99"/>
      <c r="D34" s="99"/>
      <c r="E34" s="99"/>
      <c r="F34" s="99"/>
      <c r="G34" s="99"/>
      <c r="H34" s="99"/>
      <c r="I34" s="103"/>
    </row>
    <row r="35" spans="2:9" ht="55.5" customHeight="1">
      <c r="B35" s="155"/>
      <c r="C35" s="156"/>
      <c r="D35" s="156"/>
      <c r="E35" s="156"/>
      <c r="F35" s="156"/>
      <c r="G35" s="156"/>
      <c r="H35" s="156"/>
      <c r="I35" s="157"/>
    </row>
    <row r="36" spans="2:9" ht="30" customHeight="1">
      <c r="B36" s="158"/>
      <c r="C36" s="159"/>
      <c r="D36" s="159"/>
      <c r="E36" s="159"/>
      <c r="F36" s="159"/>
      <c r="G36" s="159"/>
      <c r="H36" s="160"/>
      <c r="I36" s="160"/>
    </row>
    <row r="37" spans="2:9" ht="33" customHeight="1">
      <c r="B37" s="158"/>
      <c r="C37" s="159"/>
      <c r="D37" s="159"/>
      <c r="E37" s="159"/>
      <c r="F37" s="159"/>
      <c r="G37" s="159"/>
      <c r="H37" s="160"/>
      <c r="I37" s="160"/>
    </row>
    <row r="38" spans="2:9" ht="46.5" customHeight="1">
      <c r="B38" s="161" t="s">
        <v>39</v>
      </c>
      <c r="C38" s="159"/>
      <c r="D38" s="159"/>
      <c r="E38" s="159"/>
      <c r="F38" s="159"/>
      <c r="G38" s="159"/>
      <c r="H38" s="160"/>
      <c r="I38" s="160"/>
    </row>
    <row r="39" spans="2:9">
      <c r="B39" s="103"/>
      <c r="C39" s="103"/>
      <c r="D39" s="103"/>
      <c r="E39" s="103"/>
      <c r="F39" s="103"/>
      <c r="G39" s="103"/>
      <c r="H39" s="103"/>
      <c r="I39" s="103"/>
    </row>
    <row r="40" spans="2:9">
      <c r="B40" s="103" t="s">
        <v>70</v>
      </c>
      <c r="C40" s="103"/>
      <c r="D40" s="103"/>
      <c r="E40" s="103"/>
      <c r="F40" s="103"/>
      <c r="G40" s="103"/>
      <c r="H40" s="103"/>
      <c r="I40" s="103"/>
    </row>
  </sheetData>
  <mergeCells count="26">
    <mergeCell ref="B35:I35"/>
    <mergeCell ref="B36:I36"/>
    <mergeCell ref="B37:I37"/>
    <mergeCell ref="B38:I38"/>
    <mergeCell ref="B19:G19"/>
    <mergeCell ref="B29:C29"/>
    <mergeCell ref="B31:I31"/>
    <mergeCell ref="B32:I32"/>
    <mergeCell ref="B33:H33"/>
    <mergeCell ref="A27:G27"/>
    <mergeCell ref="A28:G28"/>
    <mergeCell ref="B20:I20"/>
    <mergeCell ref="B21:I21"/>
    <mergeCell ref="B22:I22"/>
    <mergeCell ref="B23:I23"/>
    <mergeCell ref="B24:I24"/>
    <mergeCell ref="B25:I25"/>
    <mergeCell ref="B26:I26"/>
    <mergeCell ref="B10:I10"/>
    <mergeCell ref="B12:B17"/>
    <mergeCell ref="C12:C17"/>
    <mergeCell ref="D12:D17"/>
    <mergeCell ref="E12:E17"/>
    <mergeCell ref="F12:F17"/>
    <mergeCell ref="G12:G17"/>
    <mergeCell ref="I12:I17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I38"/>
  <sheetViews>
    <sheetView view="pageBreakPreview" topLeftCell="B1" zoomScale="60" zoomScaleNormal="77" workbookViewId="0">
      <selection activeCell="F14" sqref="F14:F17"/>
    </sheetView>
  </sheetViews>
  <sheetFormatPr defaultRowHeight="15"/>
  <cols>
    <col min="1" max="1" width="5.28515625" hidden="1" customWidth="1"/>
    <col min="2" max="2" width="3.42578125" customWidth="1"/>
    <col min="3" max="3" width="44" customWidth="1"/>
    <col min="4" max="4" width="97.7109375" customWidth="1"/>
    <col min="5" max="5" width="15.5703125" style="74" customWidth="1"/>
    <col min="6" max="6" width="20.140625" style="50" customWidth="1"/>
  </cols>
  <sheetData>
    <row r="1" spans="1:9" ht="15.75">
      <c r="A1" s="37"/>
      <c r="C1" s="6"/>
      <c r="D1" s="9"/>
      <c r="F1" s="71" t="s">
        <v>26</v>
      </c>
    </row>
    <row r="2" spans="1:9" ht="16.5">
      <c r="B2" s="3"/>
      <c r="C2" s="6"/>
      <c r="D2" s="9"/>
      <c r="E2" s="49"/>
      <c r="F2" s="72" t="s">
        <v>27</v>
      </c>
      <c r="G2" s="64"/>
    </row>
    <row r="3" spans="1:9" ht="18.75">
      <c r="B3" s="3"/>
      <c r="C3" s="70"/>
      <c r="D3" s="102" t="s">
        <v>0</v>
      </c>
    </row>
    <row r="4" spans="1:9" ht="47.25" customHeight="1">
      <c r="B4" s="179" t="s">
        <v>119</v>
      </c>
      <c r="C4" s="179"/>
      <c r="D4" s="179"/>
      <c r="E4" s="179"/>
      <c r="F4" s="179"/>
    </row>
    <row r="5" spans="1:9" ht="16.5">
      <c r="B5" s="4"/>
      <c r="C5" s="6"/>
      <c r="D5" s="9"/>
    </row>
    <row r="6" spans="1:9" ht="57" customHeight="1">
      <c r="B6" s="180" t="s">
        <v>65</v>
      </c>
      <c r="C6" s="180"/>
      <c r="D6" s="180"/>
      <c r="E6" s="180"/>
      <c r="F6" s="180"/>
      <c r="I6" s="85"/>
    </row>
    <row r="7" spans="1:9" ht="17.25" thickBot="1">
      <c r="B7" s="1"/>
      <c r="C7" s="7"/>
      <c r="D7" s="10"/>
    </row>
    <row r="8" spans="1:9" s="41" customFormat="1" ht="17.25" thickBot="1">
      <c r="B8" s="47" t="s">
        <v>64</v>
      </c>
      <c r="C8" s="65"/>
      <c r="D8" s="10"/>
      <c r="E8" s="74"/>
      <c r="F8" s="50"/>
      <c r="I8" s="85"/>
    </row>
    <row r="9" spans="1:9" s="41" customFormat="1" ht="16.5">
      <c r="B9" s="101" t="s">
        <v>109</v>
      </c>
      <c r="C9" s="100"/>
      <c r="D9" s="10"/>
      <c r="E9" s="74"/>
      <c r="F9" s="50"/>
    </row>
    <row r="10" spans="1:9" ht="17.25" thickBot="1">
      <c r="B10" s="2"/>
      <c r="C10" s="6"/>
      <c r="D10" s="10"/>
    </row>
    <row r="11" spans="1:9" ht="16.5" thickBot="1">
      <c r="B11" s="5"/>
      <c r="C11" s="171" t="s">
        <v>59</v>
      </c>
      <c r="D11" s="172"/>
      <c r="E11" s="173" t="s">
        <v>23</v>
      </c>
      <c r="F11" s="175" t="s">
        <v>4</v>
      </c>
      <c r="G11" s="64"/>
    </row>
    <row r="12" spans="1:9" ht="48" thickBot="1">
      <c r="B12" s="5" t="s">
        <v>1</v>
      </c>
      <c r="C12" s="60" t="s">
        <v>60</v>
      </c>
      <c r="D12" s="112" t="s">
        <v>61</v>
      </c>
      <c r="E12" s="174"/>
      <c r="F12" s="176"/>
      <c r="G12" s="41"/>
    </row>
    <row r="13" spans="1:9" s="11" customFormat="1" ht="15.75" thickBot="1">
      <c r="B13" s="66" t="s">
        <v>79</v>
      </c>
      <c r="C13" s="67" t="s">
        <v>78</v>
      </c>
      <c r="D13" s="68"/>
      <c r="E13" s="113"/>
      <c r="F13" s="131">
        <f>SUM(F14:F17)</f>
        <v>938101</v>
      </c>
    </row>
    <row r="14" spans="1:9" ht="45.75" thickBot="1">
      <c r="B14" s="66" t="s">
        <v>80</v>
      </c>
      <c r="C14" s="144" t="s">
        <v>114</v>
      </c>
      <c r="D14" s="68" t="s">
        <v>115</v>
      </c>
      <c r="E14" s="113" t="s">
        <v>112</v>
      </c>
      <c r="F14" s="132">
        <v>33400</v>
      </c>
    </row>
    <row r="15" spans="1:9" s="40" customFormat="1" ht="45.75" thickBot="1">
      <c r="B15" s="66" t="s">
        <v>81</v>
      </c>
      <c r="C15" s="144" t="s">
        <v>114</v>
      </c>
      <c r="D15" s="68" t="s">
        <v>116</v>
      </c>
      <c r="E15" s="113" t="s">
        <v>112</v>
      </c>
      <c r="F15" s="132">
        <v>504600</v>
      </c>
    </row>
    <row r="16" spans="1:9" s="41" customFormat="1" ht="45.75" thickBot="1">
      <c r="B16" s="66" t="s">
        <v>82</v>
      </c>
      <c r="C16" s="144" t="s">
        <v>114</v>
      </c>
      <c r="D16" s="68" t="s">
        <v>117</v>
      </c>
      <c r="E16" s="113" t="s">
        <v>112</v>
      </c>
      <c r="F16" s="133">
        <v>15200</v>
      </c>
    </row>
    <row r="17" spans="2:7" s="41" customFormat="1" ht="45.75" thickBot="1">
      <c r="B17" s="66" t="s">
        <v>83</v>
      </c>
      <c r="C17" s="144" t="s">
        <v>114</v>
      </c>
      <c r="D17" s="68" t="s">
        <v>118</v>
      </c>
      <c r="E17" s="113" t="s">
        <v>112</v>
      </c>
      <c r="F17" s="69">
        <v>384901</v>
      </c>
    </row>
    <row r="18" spans="2:7" s="41" customFormat="1" ht="15.75" hidden="1" thickBot="1">
      <c r="B18" s="66" t="s">
        <v>84</v>
      </c>
      <c r="C18" s="67"/>
      <c r="D18" s="68"/>
      <c r="E18" s="113"/>
      <c r="F18" s="69"/>
    </row>
    <row r="19" spans="2:7" s="12" customFormat="1" ht="16.5" hidden="1" thickBot="1">
      <c r="B19" s="66" t="s">
        <v>85</v>
      </c>
      <c r="C19" s="67"/>
      <c r="D19" s="68"/>
      <c r="E19" s="113"/>
      <c r="F19" s="69"/>
    </row>
    <row r="20" spans="2:7" s="12" customFormat="1" ht="16.5" hidden="1" thickBot="1">
      <c r="B20" s="66" t="s">
        <v>86</v>
      </c>
      <c r="C20" s="67"/>
      <c r="D20" s="68"/>
      <c r="E20" s="113"/>
      <c r="F20" s="69"/>
    </row>
    <row r="21" spans="2:7" s="12" customFormat="1" ht="16.5" hidden="1" thickBot="1">
      <c r="B21" s="66" t="s">
        <v>87</v>
      </c>
      <c r="C21" s="67"/>
      <c r="D21" s="68"/>
      <c r="E21" s="113"/>
      <c r="F21" s="69"/>
    </row>
    <row r="22" spans="2:7" s="12" customFormat="1" ht="16.5" hidden="1" thickBot="1">
      <c r="B22" s="66" t="s">
        <v>88</v>
      </c>
      <c r="C22" s="67"/>
      <c r="D22" s="68"/>
      <c r="E22" s="113"/>
      <c r="F22" s="69"/>
    </row>
    <row r="23" spans="2:7" s="12" customFormat="1" ht="16.5" hidden="1" thickBot="1">
      <c r="B23" s="117" t="s">
        <v>89</v>
      </c>
      <c r="C23" s="118"/>
      <c r="D23" s="119"/>
      <c r="E23" s="120"/>
      <c r="F23" s="121"/>
    </row>
    <row r="24" spans="2:7" s="12" customFormat="1" ht="67.5" hidden="1" customHeight="1" thickBot="1">
      <c r="B24" s="123" t="s">
        <v>90</v>
      </c>
      <c r="C24" s="67"/>
      <c r="D24" s="68"/>
      <c r="E24" s="122"/>
      <c r="F24" s="69"/>
    </row>
    <row r="25" spans="2:7" s="127" customFormat="1" ht="36.75" customHeight="1">
      <c r="B25" s="182" t="s">
        <v>120</v>
      </c>
      <c r="C25" s="182"/>
      <c r="D25" s="182"/>
      <c r="E25" s="182"/>
      <c r="F25" s="182"/>
    </row>
    <row r="26" spans="2:7" s="127" customFormat="1" hidden="1">
      <c r="B26" s="134" t="s">
        <v>49</v>
      </c>
      <c r="C26" s="8"/>
      <c r="D26" s="8"/>
      <c r="E26" s="8"/>
      <c r="F26" s="16"/>
      <c r="G26" s="16"/>
    </row>
    <row r="27" spans="2:7" s="127" customFormat="1" hidden="1">
      <c r="B27" s="134" t="s">
        <v>99</v>
      </c>
      <c r="C27" s="8"/>
      <c r="D27" s="8"/>
      <c r="E27" s="8"/>
      <c r="F27" s="16"/>
      <c r="G27" s="16"/>
    </row>
    <row r="28" spans="2:7" s="127" customFormat="1" hidden="1">
      <c r="B28" s="134" t="s">
        <v>100</v>
      </c>
      <c r="C28" s="8"/>
      <c r="D28" s="8"/>
      <c r="E28" s="8"/>
      <c r="F28" s="16"/>
      <c r="G28" s="16"/>
    </row>
    <row r="29" spans="2:7" s="135" customFormat="1" ht="15.75" thickBot="1">
      <c r="B29" s="136" t="s">
        <v>101</v>
      </c>
      <c r="C29" s="136"/>
      <c r="D29" s="136"/>
      <c r="E29" s="136"/>
      <c r="F29" s="136"/>
      <c r="G29" s="136"/>
    </row>
    <row r="30" spans="2:7" s="135" customFormat="1" ht="15.75" thickBot="1">
      <c r="B30" s="136" t="s">
        <v>102</v>
      </c>
      <c r="C30" s="136"/>
      <c r="D30" s="136"/>
      <c r="E30" s="136"/>
      <c r="F30" s="136"/>
      <c r="G30" s="136"/>
    </row>
    <row r="31" spans="2:7" s="127" customFormat="1" ht="49.5" customHeight="1">
      <c r="B31" s="181" t="s">
        <v>103</v>
      </c>
      <c r="C31" s="181"/>
      <c r="D31" s="181"/>
      <c r="E31" s="181"/>
      <c r="F31" s="181"/>
      <c r="G31" s="181"/>
    </row>
    <row r="32" spans="2:7" ht="15.75">
      <c r="B32" s="177"/>
      <c r="C32" s="178"/>
      <c r="D32" s="58"/>
      <c r="E32" s="75"/>
      <c r="F32" s="15"/>
    </row>
    <row r="33" spans="2:6" ht="15.75">
      <c r="B33" s="13" t="s">
        <v>62</v>
      </c>
      <c r="C33" s="61"/>
      <c r="D33" s="62"/>
      <c r="E33" s="75"/>
      <c r="F33" s="15"/>
    </row>
    <row r="34" spans="2:6" ht="15.75">
      <c r="B34" s="13" t="s">
        <v>63</v>
      </c>
      <c r="C34" s="114"/>
      <c r="D34" s="58"/>
      <c r="E34" s="75"/>
      <c r="F34" s="15"/>
    </row>
    <row r="35" spans="2:6" ht="15.75">
      <c r="B35" s="59"/>
      <c r="C35" s="114"/>
      <c r="D35" s="58"/>
      <c r="E35" s="75"/>
      <c r="F35" s="15"/>
    </row>
    <row r="36" spans="2:6">
      <c r="B36" s="103"/>
      <c r="C36" s="116"/>
      <c r="D36" s="103"/>
    </row>
    <row r="37" spans="2:6" ht="16.5" thickBot="1">
      <c r="B37" s="63" t="s">
        <v>71</v>
      </c>
      <c r="C37" s="137"/>
      <c r="D37" s="137"/>
    </row>
    <row r="38" spans="2:6" ht="16.5" thickBot="1">
      <c r="B38" s="48"/>
    </row>
  </sheetData>
  <mergeCells count="8">
    <mergeCell ref="C11:D11"/>
    <mergeCell ref="E11:E12"/>
    <mergeCell ref="F11:F12"/>
    <mergeCell ref="B32:C32"/>
    <mergeCell ref="B4:F4"/>
    <mergeCell ref="B6:F6"/>
    <mergeCell ref="B31:G31"/>
    <mergeCell ref="B25:F25"/>
  </mergeCells>
  <pageMargins left="0.23622047244094491" right="0.23622047244094491" top="0.35433070866141736" bottom="0.35433070866141736" header="0.31496062992125984" footer="0.31496062992125984"/>
  <pageSetup paperSize="9" scale="75" fitToHeight="10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6">
    <pageSetUpPr fitToPage="1"/>
  </sheetPr>
  <dimension ref="A1:I30"/>
  <sheetViews>
    <sheetView workbookViewId="0">
      <selection activeCell="B10" sqref="B10"/>
    </sheetView>
  </sheetViews>
  <sheetFormatPr defaultRowHeight="15"/>
  <cols>
    <col min="1" max="1" width="1.42578125" style="41" customWidth="1"/>
    <col min="3" max="3" width="26.5703125" customWidth="1"/>
    <col min="4" max="4" width="25.42578125" customWidth="1"/>
    <col min="5" max="5" width="29.28515625" customWidth="1"/>
    <col min="6" max="6" width="15.5703125" style="41" customWidth="1"/>
    <col min="7" max="7" width="11.7109375" customWidth="1"/>
    <col min="8" max="8" width="15.140625" customWidth="1"/>
  </cols>
  <sheetData>
    <row r="1" spans="2:9">
      <c r="B1" s="77"/>
      <c r="C1" s="41"/>
      <c r="D1" s="41"/>
      <c r="E1" s="41"/>
      <c r="G1" s="41"/>
      <c r="H1" s="76" t="s">
        <v>28</v>
      </c>
    </row>
    <row r="2" spans="2:9" ht="69" customHeight="1">
      <c r="B2" s="77"/>
      <c r="C2" s="41"/>
      <c r="D2" s="41"/>
      <c r="E2" s="41"/>
      <c r="F2" s="186" t="s">
        <v>56</v>
      </c>
      <c r="G2" s="160"/>
      <c r="H2" s="160"/>
    </row>
    <row r="3" spans="2:9">
      <c r="B3" s="77"/>
      <c r="C3" s="41"/>
      <c r="D3" s="41"/>
      <c r="E3" s="41"/>
      <c r="G3" s="96"/>
      <c r="H3" s="97" t="s">
        <v>55</v>
      </c>
      <c r="I3" s="95"/>
    </row>
    <row r="4" spans="2:9">
      <c r="B4" s="77"/>
      <c r="C4" s="41"/>
      <c r="D4" s="41"/>
      <c r="E4" s="41"/>
      <c r="G4" s="41"/>
      <c r="H4" s="41"/>
    </row>
    <row r="5" spans="2:9">
      <c r="B5" s="77"/>
      <c r="C5" s="41"/>
      <c r="D5" s="41"/>
      <c r="E5" s="41"/>
      <c r="G5" s="41"/>
      <c r="H5" s="76" t="s">
        <v>29</v>
      </c>
    </row>
    <row r="6" spans="2:9">
      <c r="B6" s="77"/>
      <c r="C6" s="41"/>
      <c r="D6" s="41"/>
      <c r="E6" s="41"/>
      <c r="G6" s="41"/>
      <c r="H6" s="76"/>
    </row>
    <row r="7" spans="2:9">
      <c r="B7" s="77"/>
      <c r="C7" s="94"/>
      <c r="D7" s="94" t="s">
        <v>30</v>
      </c>
      <c r="E7" s="93"/>
      <c r="G7" s="41"/>
      <c r="H7" s="76"/>
    </row>
    <row r="8" spans="2:9">
      <c r="B8" s="77"/>
      <c r="C8" s="41"/>
      <c r="D8" s="41"/>
      <c r="E8" s="41"/>
      <c r="G8" s="41"/>
      <c r="H8" s="41"/>
    </row>
    <row r="9" spans="2:9">
      <c r="B9" s="77"/>
      <c r="C9" s="77"/>
      <c r="D9" s="77" t="s">
        <v>0</v>
      </c>
      <c r="E9" s="77"/>
      <c r="F9" s="77"/>
      <c r="G9" s="77"/>
      <c r="H9" s="77"/>
    </row>
    <row r="10" spans="2:9" ht="57" customHeight="1">
      <c r="B10" s="115" t="s">
        <v>94</v>
      </c>
      <c r="C10" s="115"/>
      <c r="D10" s="115"/>
      <c r="E10" s="115"/>
      <c r="F10" s="115"/>
      <c r="G10" s="115"/>
      <c r="H10" s="115"/>
    </row>
    <row r="11" spans="2:9" s="41" customFormat="1" ht="7.5" customHeight="1" thickBot="1">
      <c r="B11" s="86"/>
      <c r="C11" s="87"/>
      <c r="D11" s="87"/>
      <c r="E11" s="87"/>
      <c r="F11" s="87"/>
      <c r="G11" s="87"/>
      <c r="H11" s="87"/>
    </row>
    <row r="12" spans="2:9" ht="64.5" customHeight="1" thickBot="1">
      <c r="B12" s="184" t="s">
        <v>31</v>
      </c>
      <c r="C12" s="187" t="s">
        <v>40</v>
      </c>
      <c r="D12" s="188"/>
      <c r="E12" s="184" t="s">
        <v>43</v>
      </c>
      <c r="F12" s="184" t="s">
        <v>33</v>
      </c>
      <c r="G12" s="184" t="s">
        <v>34</v>
      </c>
      <c r="H12" s="184" t="s">
        <v>4</v>
      </c>
    </row>
    <row r="13" spans="2:9" ht="118.5" customHeight="1" thickBot="1">
      <c r="B13" s="185"/>
      <c r="C13" s="88" t="s">
        <v>42</v>
      </c>
      <c r="D13" s="89" t="s">
        <v>41</v>
      </c>
      <c r="E13" s="185"/>
      <c r="F13" s="185"/>
      <c r="G13" s="185" t="s">
        <v>34</v>
      </c>
      <c r="H13" s="185"/>
    </row>
    <row r="14" spans="2:9" ht="15.75" thickBot="1">
      <c r="B14" s="83"/>
      <c r="C14" s="83"/>
      <c r="D14" s="83"/>
      <c r="E14" s="82"/>
      <c r="F14" s="82"/>
      <c r="G14" s="82"/>
      <c r="H14" s="82"/>
    </row>
    <row r="15" spans="2:9" s="41" customFormat="1">
      <c r="B15" s="84"/>
      <c r="C15" s="90"/>
      <c r="D15" s="91"/>
      <c r="E15" s="79"/>
      <c r="F15" s="79"/>
      <c r="G15" s="79"/>
      <c r="H15" s="79"/>
    </row>
    <row r="16" spans="2:9" ht="29.25" customHeight="1">
      <c r="B16" s="183" t="s">
        <v>75</v>
      </c>
      <c r="C16" s="160"/>
      <c r="D16" s="160"/>
      <c r="E16" s="160"/>
      <c r="F16" s="160"/>
      <c r="G16" s="160"/>
      <c r="H16" s="160"/>
    </row>
    <row r="17" spans="2:8">
      <c r="B17" s="183" t="s">
        <v>35</v>
      </c>
      <c r="C17" s="160"/>
      <c r="D17" s="160"/>
      <c r="E17" s="160"/>
      <c r="F17" s="160"/>
      <c r="G17" s="160"/>
      <c r="H17" s="160"/>
    </row>
    <row r="18" spans="2:8" ht="81" customHeight="1">
      <c r="B18" s="162" t="s">
        <v>52</v>
      </c>
      <c r="C18" s="160"/>
      <c r="D18" s="160"/>
      <c r="E18" s="160"/>
      <c r="F18" s="160"/>
      <c r="G18" s="160"/>
      <c r="H18" s="160"/>
    </row>
    <row r="19" spans="2:8" ht="32.25" customHeight="1">
      <c r="B19" s="162" t="s">
        <v>53</v>
      </c>
      <c r="C19" s="160"/>
      <c r="D19" s="160"/>
      <c r="E19" s="160"/>
      <c r="F19" s="160"/>
      <c r="G19" s="160"/>
      <c r="H19" s="160"/>
    </row>
    <row r="20" spans="2:8" ht="70.5" customHeight="1">
      <c r="B20" s="162" t="s">
        <v>54</v>
      </c>
      <c r="C20" s="160"/>
      <c r="D20" s="160"/>
      <c r="E20" s="160"/>
      <c r="F20" s="160"/>
      <c r="G20" s="160"/>
      <c r="H20" s="160"/>
    </row>
    <row r="21" spans="2:8" ht="0.75" hidden="1" customHeight="1">
      <c r="B21" s="162"/>
      <c r="C21" s="160"/>
      <c r="D21" s="160"/>
      <c r="E21" s="160"/>
      <c r="F21" s="160"/>
      <c r="G21" s="160"/>
      <c r="H21" s="160"/>
    </row>
    <row r="22" spans="2:8" ht="45.75" hidden="1" customHeight="1">
      <c r="B22" s="162"/>
      <c r="C22" s="160"/>
      <c r="D22" s="160"/>
      <c r="E22" s="160"/>
      <c r="F22" s="160"/>
      <c r="G22" s="160"/>
      <c r="H22" s="160"/>
    </row>
    <row r="23" spans="2:8" ht="39.75" hidden="1" customHeight="1">
      <c r="B23" s="162"/>
      <c r="C23" s="160"/>
      <c r="D23" s="160"/>
      <c r="E23" s="160"/>
      <c r="F23" s="160"/>
      <c r="G23" s="160"/>
      <c r="H23" s="160"/>
    </row>
    <row r="24" spans="2:8" ht="15" customHeight="1">
      <c r="B24" s="162"/>
      <c r="C24" s="160"/>
      <c r="D24" s="160"/>
      <c r="E24" s="160"/>
      <c r="F24" s="160"/>
      <c r="G24" s="160"/>
      <c r="H24" s="160"/>
    </row>
    <row r="25" spans="2:8" ht="39.75" customHeight="1">
      <c r="B25" s="183" t="s">
        <v>39</v>
      </c>
      <c r="C25" s="160"/>
      <c r="D25" s="160"/>
      <c r="E25" s="160"/>
      <c r="F25" s="160"/>
      <c r="G25" s="160"/>
      <c r="H25" s="160"/>
    </row>
    <row r="26" spans="2:8">
      <c r="B26" s="183"/>
      <c r="C26" s="160"/>
      <c r="D26" s="160"/>
      <c r="E26" s="160"/>
      <c r="F26" s="160"/>
      <c r="G26" s="160"/>
      <c r="H26" s="160"/>
    </row>
    <row r="27" spans="2:8">
      <c r="B27" s="183"/>
      <c r="C27" s="160"/>
      <c r="D27" s="160"/>
      <c r="E27" s="160"/>
      <c r="F27" s="160"/>
      <c r="G27" s="160"/>
      <c r="H27" s="160"/>
    </row>
    <row r="28" spans="2:8">
      <c r="B28" s="183" t="s">
        <v>72</v>
      </c>
      <c r="C28" s="160"/>
      <c r="D28" s="160"/>
      <c r="E28" s="160"/>
      <c r="F28" s="160"/>
      <c r="G28" s="160"/>
      <c r="H28" s="160"/>
    </row>
    <row r="29" spans="2:8">
      <c r="B29" s="183"/>
      <c r="C29" s="160"/>
      <c r="D29" s="160"/>
      <c r="E29" s="160"/>
      <c r="F29" s="160"/>
      <c r="G29" s="160"/>
      <c r="H29" s="160"/>
    </row>
    <row r="30" spans="2:8">
      <c r="B30" s="183"/>
      <c r="C30" s="160"/>
      <c r="D30" s="160"/>
      <c r="E30" s="160"/>
      <c r="F30" s="160"/>
      <c r="G30" s="160"/>
      <c r="H30" s="160"/>
    </row>
  </sheetData>
  <mergeCells count="22">
    <mergeCell ref="F2:H2"/>
    <mergeCell ref="B16:H16"/>
    <mergeCell ref="B17:H17"/>
    <mergeCell ref="B19:H19"/>
    <mergeCell ref="B20:H20"/>
    <mergeCell ref="C12:D12"/>
    <mergeCell ref="B24:H24"/>
    <mergeCell ref="E12:E13"/>
    <mergeCell ref="F12:F13"/>
    <mergeCell ref="G12:G13"/>
    <mergeCell ref="H12:H13"/>
    <mergeCell ref="B12:B13"/>
    <mergeCell ref="B18:H18"/>
    <mergeCell ref="B22:H22"/>
    <mergeCell ref="B23:H23"/>
    <mergeCell ref="B21:H21"/>
    <mergeCell ref="B30:H30"/>
    <mergeCell ref="B25:H25"/>
    <mergeCell ref="B26:H26"/>
    <mergeCell ref="B27:H27"/>
    <mergeCell ref="B28:H28"/>
    <mergeCell ref="B29:H29"/>
  </mergeCells>
  <pageMargins left="0.11811023622047245" right="0.11811023622047245" top="0.15748031496062992" bottom="0.15748031496062992" header="0.31496062992125984" footer="0.31496062992125984"/>
  <pageSetup paperSize="9" scale="8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4">
    <pageSetUpPr fitToPage="1"/>
  </sheetPr>
  <dimension ref="A1:G23"/>
  <sheetViews>
    <sheetView workbookViewId="0">
      <selection activeCell="B10" sqref="B10"/>
    </sheetView>
  </sheetViews>
  <sheetFormatPr defaultRowHeight="15"/>
  <cols>
    <col min="1" max="1" width="2.28515625" customWidth="1"/>
    <col min="3" max="3" width="32.140625" customWidth="1"/>
    <col min="4" max="4" width="37.140625" customWidth="1"/>
    <col min="5" max="5" width="15.7109375" customWidth="1"/>
    <col min="6" max="6" width="19.140625" customWidth="1"/>
    <col min="7" max="7" width="14.28515625" customWidth="1"/>
  </cols>
  <sheetData>
    <row r="1" spans="1:7">
      <c r="A1" s="41"/>
      <c r="B1" s="77"/>
      <c r="C1" s="41"/>
      <c r="D1" s="41"/>
      <c r="E1" s="41"/>
      <c r="F1" s="41"/>
      <c r="G1" s="76" t="s">
        <v>28</v>
      </c>
    </row>
    <row r="2" spans="1:7" ht="52.5" customHeight="1">
      <c r="A2" s="41"/>
      <c r="B2" s="77"/>
      <c r="C2" s="41"/>
      <c r="D2" s="41"/>
      <c r="E2" s="186" t="s">
        <v>57</v>
      </c>
      <c r="F2" s="160"/>
      <c r="G2" s="160"/>
    </row>
    <row r="3" spans="1:7" ht="21" customHeight="1">
      <c r="A3" s="41"/>
      <c r="B3" s="77"/>
      <c r="C3" s="41"/>
      <c r="D3" s="41"/>
      <c r="E3" s="41"/>
      <c r="F3" s="41"/>
      <c r="G3" s="76" t="s">
        <v>55</v>
      </c>
    </row>
    <row r="4" spans="1:7">
      <c r="A4" s="41"/>
      <c r="B4" s="77"/>
      <c r="C4" s="41"/>
      <c r="D4" s="41"/>
      <c r="E4" s="41"/>
      <c r="F4" s="41"/>
      <c r="G4" s="41"/>
    </row>
    <row r="5" spans="1:7">
      <c r="A5" s="41"/>
      <c r="B5" s="77"/>
      <c r="C5" s="41"/>
      <c r="D5" s="41"/>
      <c r="E5" s="41"/>
      <c r="F5" s="41"/>
      <c r="G5" s="76" t="s">
        <v>29</v>
      </c>
    </row>
    <row r="6" spans="1:7">
      <c r="A6" s="41"/>
      <c r="B6" s="77"/>
      <c r="C6" s="41"/>
      <c r="D6" s="41"/>
      <c r="E6" s="41"/>
      <c r="F6" s="41"/>
      <c r="G6" s="76"/>
    </row>
    <row r="7" spans="1:7">
      <c r="A7" s="41"/>
      <c r="B7" s="77"/>
      <c r="C7" s="41"/>
      <c r="D7" s="77" t="s">
        <v>30</v>
      </c>
      <c r="E7" s="41"/>
      <c r="F7" s="41"/>
      <c r="G7" s="76"/>
    </row>
    <row r="8" spans="1:7">
      <c r="A8" s="41"/>
      <c r="B8" s="77"/>
      <c r="C8" s="41"/>
      <c r="D8" s="41"/>
      <c r="E8" s="41"/>
      <c r="F8" s="41"/>
      <c r="G8" s="41"/>
    </row>
    <row r="9" spans="1:7">
      <c r="A9" s="41"/>
      <c r="B9" s="77"/>
      <c r="C9" s="77"/>
      <c r="D9" s="77" t="s">
        <v>0</v>
      </c>
      <c r="E9" s="77"/>
      <c r="F9" s="77"/>
      <c r="G9" s="77"/>
    </row>
    <row r="10" spans="1:7" ht="51.75" customHeight="1">
      <c r="A10" s="41"/>
      <c r="B10" s="115" t="s">
        <v>94</v>
      </c>
      <c r="C10" s="115"/>
      <c r="D10" s="115"/>
      <c r="E10" s="115"/>
      <c r="F10" s="115"/>
      <c r="G10" s="115"/>
    </row>
    <row r="11" spans="1:7" ht="15.75" thickBot="1">
      <c r="A11" s="41"/>
      <c r="B11" s="77"/>
      <c r="C11" s="41"/>
      <c r="D11" s="41"/>
      <c r="E11" s="41"/>
      <c r="F11" s="41"/>
      <c r="G11" s="41"/>
    </row>
    <row r="12" spans="1:7" ht="122.25" customHeight="1" thickBot="1">
      <c r="A12" s="41"/>
      <c r="B12" s="80" t="s">
        <v>31</v>
      </c>
      <c r="C12" s="80" t="s">
        <v>32</v>
      </c>
      <c r="D12" s="80" t="s">
        <v>2</v>
      </c>
      <c r="E12" s="80" t="s">
        <v>33</v>
      </c>
      <c r="F12" s="80" t="s">
        <v>34</v>
      </c>
      <c r="G12" s="80" t="s">
        <v>4</v>
      </c>
    </row>
    <row r="13" spans="1:7" ht="15.75" thickBot="1">
      <c r="A13" s="41"/>
      <c r="B13" s="83"/>
      <c r="C13" s="81"/>
      <c r="D13" s="82"/>
      <c r="E13" s="82"/>
      <c r="F13" s="82"/>
      <c r="G13" s="82"/>
    </row>
    <row r="14" spans="1:7">
      <c r="A14" s="41"/>
      <c r="B14" s="84"/>
      <c r="C14" s="78"/>
      <c r="D14" s="79"/>
      <c r="E14" s="79"/>
      <c r="F14" s="79"/>
      <c r="G14" s="79"/>
    </row>
    <row r="15" spans="1:7" ht="37.5" customHeight="1">
      <c r="A15" s="41"/>
      <c r="B15" s="183" t="s">
        <v>76</v>
      </c>
      <c r="C15" s="160"/>
      <c r="D15" s="160"/>
      <c r="E15" s="160"/>
      <c r="F15" s="160"/>
      <c r="G15" s="160"/>
    </row>
    <row r="16" spans="1:7">
      <c r="A16" s="41"/>
      <c r="B16" s="183" t="s">
        <v>35</v>
      </c>
      <c r="C16" s="160"/>
      <c r="D16" s="160"/>
      <c r="E16" s="160"/>
      <c r="F16" s="160"/>
      <c r="G16" s="160"/>
    </row>
    <row r="17" spans="1:7" ht="37.5" customHeight="1">
      <c r="A17" s="41"/>
      <c r="B17" s="162" t="s">
        <v>44</v>
      </c>
      <c r="C17" s="160"/>
      <c r="D17" s="160"/>
      <c r="E17" s="160"/>
      <c r="F17" s="160"/>
      <c r="G17" s="160"/>
    </row>
    <row r="18" spans="1:7">
      <c r="A18" s="41"/>
      <c r="B18" s="14" t="s">
        <v>36</v>
      </c>
      <c r="C18" s="41"/>
      <c r="D18" s="41"/>
      <c r="E18" s="41"/>
      <c r="F18" s="41"/>
      <c r="G18" s="41"/>
    </row>
    <row r="19" spans="1:7" ht="25.5" customHeight="1">
      <c r="A19" s="41"/>
      <c r="B19" s="162" t="s">
        <v>37</v>
      </c>
      <c r="C19" s="160"/>
      <c r="D19" s="160"/>
      <c r="E19" s="160"/>
      <c r="F19" s="160"/>
      <c r="G19" s="160"/>
    </row>
    <row r="20" spans="1:7" ht="30.75" customHeight="1">
      <c r="A20" s="41"/>
      <c r="B20" s="183" t="s">
        <v>39</v>
      </c>
      <c r="C20" s="160"/>
      <c r="D20" s="160"/>
      <c r="E20" s="160"/>
      <c r="F20" s="160"/>
      <c r="G20" s="160"/>
    </row>
    <row r="23" spans="1:7">
      <c r="B23" t="s">
        <v>73</v>
      </c>
    </row>
  </sheetData>
  <mergeCells count="6">
    <mergeCell ref="B20:G20"/>
    <mergeCell ref="B15:G15"/>
    <mergeCell ref="B16:G16"/>
    <mergeCell ref="B19:G19"/>
    <mergeCell ref="E2:G2"/>
    <mergeCell ref="B17:G17"/>
  </mergeCells>
  <pageMargins left="0.31496062992125984" right="0.31496062992125984" top="0.19685039370078741" bottom="0.15748031496062992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5">
    <pageSetUpPr fitToPage="1"/>
  </sheetPr>
  <dimension ref="B1:P25"/>
  <sheetViews>
    <sheetView workbookViewId="0">
      <selection activeCell="B10" sqref="B10"/>
    </sheetView>
  </sheetViews>
  <sheetFormatPr defaultRowHeight="15"/>
  <cols>
    <col min="1" max="1" width="3.85546875" customWidth="1"/>
    <col min="2" max="2" width="9.140625" style="73" customWidth="1"/>
    <col min="3" max="3" width="39.7109375" customWidth="1"/>
    <col min="4" max="4" width="31.5703125" customWidth="1"/>
    <col min="5" max="5" width="12.85546875" customWidth="1"/>
    <col min="6" max="6" width="13" customWidth="1"/>
  </cols>
  <sheetData>
    <row r="1" spans="2:16" ht="18" customHeight="1">
      <c r="B1" s="77"/>
      <c r="E1" s="41"/>
      <c r="F1" s="41"/>
      <c r="G1" s="76" t="s">
        <v>28</v>
      </c>
    </row>
    <row r="2" spans="2:16" ht="63" customHeight="1">
      <c r="B2" s="77"/>
      <c r="E2" s="186" t="s">
        <v>58</v>
      </c>
      <c r="F2" s="160"/>
      <c r="G2" s="160"/>
      <c r="N2" s="41"/>
      <c r="O2" s="41"/>
      <c r="P2" s="41"/>
    </row>
    <row r="3" spans="2:16">
      <c r="B3" s="77"/>
      <c r="E3" s="41"/>
      <c r="F3" s="41"/>
      <c r="G3" s="76" t="s">
        <v>55</v>
      </c>
    </row>
    <row r="4" spans="2:16">
      <c r="B4" s="77"/>
    </row>
    <row r="5" spans="2:16">
      <c r="B5" s="77"/>
      <c r="G5" s="76" t="s">
        <v>29</v>
      </c>
    </row>
    <row r="6" spans="2:16">
      <c r="B6" s="77"/>
      <c r="G6" s="76"/>
    </row>
    <row r="7" spans="2:16">
      <c r="B7" s="77"/>
      <c r="D7" s="77" t="s">
        <v>30</v>
      </c>
      <c r="G7" s="76"/>
    </row>
    <row r="8" spans="2:16">
      <c r="B8" s="77"/>
    </row>
    <row r="9" spans="2:16">
      <c r="B9" s="77"/>
      <c r="C9" s="77"/>
      <c r="D9" s="77" t="s">
        <v>0</v>
      </c>
      <c r="E9" s="77"/>
      <c r="F9" s="77"/>
      <c r="G9" s="77"/>
    </row>
    <row r="10" spans="2:16" s="41" customFormat="1" ht="32.25" customHeight="1">
      <c r="B10" s="115" t="s">
        <v>94</v>
      </c>
      <c r="C10" s="115"/>
      <c r="D10" s="115"/>
      <c r="E10" s="115"/>
      <c r="F10" s="115"/>
      <c r="G10" s="115"/>
    </row>
    <row r="11" spans="2:16" ht="15.75" thickBot="1">
      <c r="B11" s="77"/>
    </row>
    <row r="12" spans="2:16" ht="115.5" customHeight="1" thickBot="1">
      <c r="B12" s="80" t="s">
        <v>31</v>
      </c>
      <c r="C12" s="80" t="s">
        <v>32</v>
      </c>
      <c r="D12" s="80" t="s">
        <v>2</v>
      </c>
      <c r="E12" s="80" t="s">
        <v>33</v>
      </c>
      <c r="F12" s="80" t="s">
        <v>34</v>
      </c>
      <c r="G12" s="80" t="s">
        <v>4</v>
      </c>
    </row>
    <row r="13" spans="2:16" ht="15.75" thickBot="1">
      <c r="B13" s="83"/>
      <c r="C13" s="81"/>
      <c r="D13" s="82"/>
      <c r="E13" s="82"/>
      <c r="F13" s="82"/>
      <c r="G13" s="82"/>
    </row>
    <row r="14" spans="2:16" s="41" customFormat="1">
      <c r="B14" s="84"/>
      <c r="C14" s="78"/>
      <c r="D14" s="79"/>
      <c r="E14" s="79"/>
      <c r="F14" s="79"/>
      <c r="G14" s="79"/>
    </row>
    <row r="15" spans="2:16" ht="25.5" customHeight="1">
      <c r="B15" s="183" t="s">
        <v>77</v>
      </c>
      <c r="C15" s="183"/>
      <c r="D15" s="183"/>
      <c r="E15" s="183"/>
      <c r="F15" s="183"/>
      <c r="G15" s="183"/>
    </row>
    <row r="16" spans="2:16" ht="13.5" customHeight="1">
      <c r="B16" s="183" t="s">
        <v>35</v>
      </c>
      <c r="C16" s="183"/>
      <c r="D16" s="183"/>
      <c r="E16" s="183"/>
      <c r="F16" s="183"/>
      <c r="G16" s="183"/>
    </row>
    <row r="17" spans="2:7" ht="56.25" customHeight="1">
      <c r="B17" s="162" t="s">
        <v>44</v>
      </c>
      <c r="C17" s="162"/>
      <c r="D17" s="162"/>
      <c r="E17" s="162"/>
      <c r="F17" s="162"/>
      <c r="G17" s="162"/>
    </row>
    <row r="18" spans="2:7">
      <c r="B18" s="14" t="s">
        <v>36</v>
      </c>
      <c r="C18" s="41"/>
      <c r="D18" s="41"/>
      <c r="E18" s="41"/>
      <c r="F18" s="41"/>
      <c r="G18" s="41"/>
    </row>
    <row r="19" spans="2:7" ht="47.25" customHeight="1">
      <c r="B19" s="162" t="s">
        <v>48</v>
      </c>
      <c r="C19" s="162"/>
      <c r="D19" s="162"/>
      <c r="E19" s="162"/>
      <c r="F19" s="162"/>
      <c r="G19" s="162"/>
    </row>
    <row r="20" spans="2:7" ht="27.75" customHeight="1">
      <c r="B20" s="162" t="s">
        <v>38</v>
      </c>
      <c r="C20" s="162"/>
      <c r="D20" s="162"/>
      <c r="E20" s="162"/>
      <c r="F20" s="162"/>
      <c r="G20" s="162"/>
    </row>
    <row r="21" spans="2:7" ht="41.25" customHeight="1">
      <c r="B21" s="162" t="s">
        <v>49</v>
      </c>
      <c r="C21" s="162"/>
      <c r="D21" s="162"/>
      <c r="E21" s="162"/>
      <c r="F21" s="162"/>
      <c r="G21" s="162"/>
    </row>
    <row r="22" spans="2:7" ht="31.5" customHeight="1">
      <c r="B22" s="162" t="s">
        <v>50</v>
      </c>
      <c r="C22" s="162"/>
      <c r="D22" s="162"/>
      <c r="E22" s="162"/>
      <c r="F22" s="162"/>
      <c r="G22" s="162"/>
    </row>
    <row r="23" spans="2:7" ht="41.25" customHeight="1">
      <c r="B23" s="183" t="s">
        <v>39</v>
      </c>
      <c r="C23" s="183"/>
      <c r="D23" s="183"/>
      <c r="E23" s="183"/>
      <c r="F23" s="183"/>
      <c r="G23" s="183"/>
    </row>
    <row r="25" spans="2:7">
      <c r="B25" s="43" t="s">
        <v>74</v>
      </c>
    </row>
  </sheetData>
  <mergeCells count="9">
    <mergeCell ref="B23:G23"/>
    <mergeCell ref="E2:G2"/>
    <mergeCell ref="B22:G22"/>
    <mergeCell ref="B15:G15"/>
    <mergeCell ref="B16:G16"/>
    <mergeCell ref="B19:G19"/>
    <mergeCell ref="B20:G20"/>
    <mergeCell ref="B21:G21"/>
    <mergeCell ref="B17:G17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6">
    <pageSetUpPr fitToPage="1"/>
  </sheetPr>
  <dimension ref="A1:P26"/>
  <sheetViews>
    <sheetView tabSelected="1" view="pageBreakPreview" zoomScale="70" zoomScaleNormal="80" zoomScaleSheetLayoutView="70" workbookViewId="0">
      <selection activeCell="K15" sqref="K15"/>
    </sheetView>
  </sheetViews>
  <sheetFormatPr defaultRowHeight="15"/>
  <cols>
    <col min="2" max="2" width="33.140625" customWidth="1"/>
    <col min="3" max="3" width="17.5703125" customWidth="1"/>
    <col min="4" max="4" width="17.28515625" customWidth="1"/>
    <col min="5" max="5" width="16.28515625" customWidth="1"/>
    <col min="6" max="6" width="20.42578125" style="103" customWidth="1"/>
    <col min="7" max="7" width="22.28515625" style="127" customWidth="1"/>
    <col min="8" max="8" width="13.7109375" style="103" customWidth="1"/>
    <col min="9" max="9" width="22.42578125" style="127" hidden="1" customWidth="1"/>
    <col min="10" max="10" width="22.42578125" style="103" customWidth="1"/>
    <col min="11" max="11" width="14.28515625" customWidth="1"/>
    <col min="12" max="12" width="15.85546875" style="41" customWidth="1"/>
    <col min="13" max="13" width="22.85546875" customWidth="1"/>
    <col min="14" max="14" width="18.42578125" customWidth="1"/>
  </cols>
  <sheetData>
    <row r="1" spans="1:16" ht="22.5" customHeight="1">
      <c r="C1" s="18"/>
      <c r="K1" s="200" t="s">
        <v>45</v>
      </c>
      <c r="L1" s="160"/>
      <c r="M1" s="160"/>
    </row>
    <row r="2" spans="1:16" s="41" customFormat="1" ht="22.5" hidden="1" customHeight="1">
      <c r="C2" s="18"/>
      <c r="F2" s="103"/>
      <c r="G2" s="127"/>
      <c r="H2" s="103"/>
      <c r="I2" s="127"/>
      <c r="J2" s="103"/>
      <c r="K2" s="200"/>
      <c r="L2" s="160"/>
      <c r="M2" s="160"/>
    </row>
    <row r="3" spans="1:16" s="41" customFormat="1" ht="48" customHeight="1">
      <c r="C3" s="18"/>
      <c r="F3" s="103"/>
      <c r="G3" s="127"/>
      <c r="H3" s="103"/>
      <c r="I3" s="127"/>
      <c r="J3" s="103"/>
      <c r="K3" s="201"/>
      <c r="L3" s="160"/>
      <c r="M3" s="160"/>
    </row>
    <row r="4" spans="1:16" s="41" customFormat="1" ht="15.75" hidden="1" customHeight="1">
      <c r="C4" s="18"/>
      <c r="F4" s="57"/>
      <c r="G4" s="57"/>
      <c r="H4" s="57"/>
      <c r="I4" s="140"/>
      <c r="J4" s="104"/>
      <c r="K4" s="57"/>
      <c r="L4" s="56"/>
      <c r="M4" s="56"/>
    </row>
    <row r="5" spans="1:16" s="41" customFormat="1" ht="15" hidden="1" customHeight="1">
      <c r="C5" s="18"/>
      <c r="F5" s="57"/>
      <c r="G5" s="57"/>
      <c r="H5" s="57"/>
      <c r="I5" s="140"/>
      <c r="J5" s="104"/>
      <c r="K5" s="57"/>
      <c r="L5" s="56"/>
      <c r="M5" s="56"/>
    </row>
    <row r="6" spans="1:16" s="41" customFormat="1" ht="15" hidden="1" customHeight="1">
      <c r="C6" s="18"/>
      <c r="F6" s="57"/>
      <c r="G6" s="57"/>
      <c r="H6" s="57"/>
      <c r="I6" s="140"/>
      <c r="J6" s="104"/>
      <c r="K6" s="57"/>
      <c r="L6" s="56"/>
      <c r="M6" s="56"/>
    </row>
    <row r="7" spans="1:16" s="41" customFormat="1" ht="15" customHeight="1">
      <c r="C7" s="18"/>
      <c r="F7" s="54"/>
      <c r="G7" s="54"/>
      <c r="H7" s="54"/>
      <c r="I7" s="140"/>
      <c r="J7" s="104"/>
      <c r="K7" s="54"/>
      <c r="L7" s="56"/>
      <c r="M7" s="56"/>
    </row>
    <row r="8" spans="1:16" s="41" customFormat="1" ht="15" customHeight="1">
      <c r="C8" s="18"/>
      <c r="F8" s="54"/>
      <c r="G8" s="54"/>
      <c r="H8" s="54"/>
      <c r="I8" s="140"/>
      <c r="J8" s="104"/>
      <c r="K8" s="54"/>
      <c r="L8" s="56"/>
      <c r="M8" s="56"/>
    </row>
    <row r="9" spans="1:16" ht="26.25" customHeight="1">
      <c r="F9" s="51"/>
      <c r="G9" s="51"/>
      <c r="H9" s="51"/>
      <c r="I9" s="53"/>
      <c r="J9" s="53"/>
      <c r="K9" s="51"/>
      <c r="L9" s="51"/>
      <c r="M9" s="51" t="s">
        <v>25</v>
      </c>
      <c r="P9" s="41"/>
    </row>
    <row r="10" spans="1:16" ht="30" customHeight="1">
      <c r="A10" s="20"/>
      <c r="B10" s="52"/>
      <c r="C10" s="52"/>
      <c r="D10" s="52"/>
      <c r="E10" s="20" t="s">
        <v>96</v>
      </c>
      <c r="F10" s="105"/>
      <c r="G10" s="128"/>
      <c r="H10" s="125"/>
      <c r="I10" s="141"/>
      <c r="J10" s="105"/>
      <c r="K10" s="52"/>
      <c r="L10" s="52"/>
      <c r="M10" s="52"/>
      <c r="P10" s="41"/>
    </row>
    <row r="11" spans="1:16">
      <c r="A11" s="19"/>
      <c r="B11" s="19"/>
      <c r="C11" s="20"/>
      <c r="D11" s="20"/>
      <c r="E11" s="20"/>
      <c r="F11" s="20"/>
      <c r="G11" s="20"/>
      <c r="H11" s="20"/>
      <c r="I11" s="20"/>
      <c r="J11" s="20"/>
      <c r="K11" s="20"/>
      <c r="L11" s="20"/>
      <c r="P11" s="41"/>
    </row>
    <row r="12" spans="1:16">
      <c r="A12" s="55"/>
      <c r="B12" s="55"/>
      <c r="C12" s="143"/>
      <c r="D12" s="143"/>
      <c r="E12" s="143"/>
      <c r="F12" s="55"/>
      <c r="G12" s="55"/>
      <c r="H12" s="55"/>
      <c r="I12" s="55"/>
      <c r="J12" s="55"/>
      <c r="K12" s="55"/>
      <c r="L12" s="55"/>
      <c r="M12" s="55"/>
      <c r="P12" s="41"/>
    </row>
    <row r="13" spans="1:16" ht="27.75" customHeight="1">
      <c r="A13" s="191" t="s">
        <v>3</v>
      </c>
      <c r="B13" s="194" t="s">
        <v>60</v>
      </c>
      <c r="C13" s="192" t="s">
        <v>121</v>
      </c>
      <c r="D13" s="192" t="s">
        <v>122</v>
      </c>
      <c r="E13" s="192" t="s">
        <v>126</v>
      </c>
      <c r="F13" s="199" t="s">
        <v>97</v>
      </c>
      <c r="G13" s="193" t="s">
        <v>98</v>
      </c>
      <c r="H13" s="193" t="s">
        <v>95</v>
      </c>
      <c r="I13" s="199" t="s">
        <v>108</v>
      </c>
      <c r="J13" s="199" t="s">
        <v>124</v>
      </c>
      <c r="K13" s="197" t="s">
        <v>4</v>
      </c>
      <c r="L13" s="197" t="s">
        <v>23</v>
      </c>
      <c r="M13" s="198" t="s">
        <v>128</v>
      </c>
    </row>
    <row r="14" spans="1:16" ht="111" customHeight="1">
      <c r="A14" s="191"/>
      <c r="B14" s="195"/>
      <c r="C14" s="193"/>
      <c r="D14" s="193"/>
      <c r="E14" s="193"/>
      <c r="F14" s="199"/>
      <c r="G14" s="196"/>
      <c r="H14" s="196"/>
      <c r="I14" s="199"/>
      <c r="J14" s="199"/>
      <c r="K14" s="197"/>
      <c r="L14" s="197"/>
      <c r="M14" s="198"/>
    </row>
    <row r="15" spans="1:16" ht="140.25">
      <c r="A15" s="21">
        <v>2</v>
      </c>
      <c r="B15" s="21" t="s">
        <v>113</v>
      </c>
      <c r="C15" s="129">
        <v>24</v>
      </c>
      <c r="D15" s="130">
        <v>25.68</v>
      </c>
      <c r="E15" s="130">
        <v>25.45</v>
      </c>
      <c r="F15" s="22">
        <f>MIN(C15:E15)</f>
        <v>24</v>
      </c>
      <c r="G15" s="42">
        <f>F15*K15</f>
        <v>168000</v>
      </c>
      <c r="H15" s="138" t="s">
        <v>123</v>
      </c>
      <c r="I15" s="42">
        <v>17.45</v>
      </c>
      <c r="J15" s="42">
        <v>26.4</v>
      </c>
      <c r="K15" s="23">
        <v>7000</v>
      </c>
      <c r="L15" s="23" t="s">
        <v>112</v>
      </c>
      <c r="M15" s="142">
        <f>J15*K15</f>
        <v>184800</v>
      </c>
      <c r="N15" s="124"/>
    </row>
    <row r="16" spans="1:16" ht="42.75" hidden="1" customHeight="1">
      <c r="A16" s="21">
        <v>5</v>
      </c>
      <c r="B16" s="21"/>
      <c r="C16" s="24"/>
      <c r="D16" s="22"/>
      <c r="E16" s="22"/>
      <c r="F16" s="22"/>
      <c r="G16" s="42"/>
      <c r="H16" s="23"/>
      <c r="I16" s="42"/>
      <c r="J16" s="42"/>
      <c r="K16" s="23"/>
      <c r="L16" s="23"/>
      <c r="M16" s="24"/>
      <c r="N16" s="124"/>
    </row>
    <row r="17" spans="1:14" s="38" customFormat="1" hidden="1">
      <c r="A17" s="21">
        <v>6</v>
      </c>
      <c r="B17" s="21"/>
      <c r="C17" s="24"/>
      <c r="D17" s="22"/>
      <c r="E17" s="22"/>
      <c r="F17" s="22"/>
      <c r="G17" s="42"/>
      <c r="H17" s="23"/>
      <c r="I17" s="42"/>
      <c r="J17" s="42"/>
      <c r="K17" s="23"/>
      <c r="L17" s="23"/>
      <c r="M17" s="24"/>
      <c r="N17" s="124"/>
    </row>
    <row r="18" spans="1:14" s="38" customFormat="1" hidden="1">
      <c r="A18" s="21">
        <v>7</v>
      </c>
      <c r="B18" s="21"/>
      <c r="C18" s="24"/>
      <c r="D18" s="22"/>
      <c r="E18" s="22"/>
      <c r="F18" s="22"/>
      <c r="G18" s="42"/>
      <c r="H18" s="23"/>
      <c r="I18" s="42"/>
      <c r="J18" s="42"/>
      <c r="K18" s="23"/>
      <c r="L18" s="23"/>
      <c r="M18" s="24"/>
      <c r="N18" s="124"/>
    </row>
    <row r="19" spans="1:14" hidden="1">
      <c r="A19" s="21">
        <v>8</v>
      </c>
      <c r="B19" s="21"/>
      <c r="C19" s="24"/>
      <c r="D19" s="22"/>
      <c r="E19" s="22"/>
      <c r="F19" s="22"/>
      <c r="G19" s="42"/>
      <c r="H19" s="23"/>
      <c r="I19" s="42"/>
      <c r="J19" s="42"/>
      <c r="K19" s="23"/>
      <c r="L19" s="23"/>
      <c r="M19" s="24"/>
      <c r="N19" s="124"/>
    </row>
    <row r="20" spans="1:14" hidden="1">
      <c r="A20" s="21">
        <v>9</v>
      </c>
      <c r="B20" s="21"/>
      <c r="C20" s="24"/>
      <c r="D20" s="22"/>
      <c r="E20" s="22"/>
      <c r="F20" s="22"/>
      <c r="G20" s="42"/>
      <c r="H20" s="23"/>
      <c r="I20" s="42"/>
      <c r="J20" s="42"/>
      <c r="K20" s="23"/>
      <c r="L20" s="23"/>
      <c r="M20" s="24"/>
      <c r="N20" s="124"/>
    </row>
    <row r="21" spans="1:14" hidden="1">
      <c r="A21" s="21">
        <v>10</v>
      </c>
      <c r="B21" s="21"/>
      <c r="C21" s="24"/>
      <c r="D21" s="22"/>
      <c r="E21" s="22"/>
      <c r="F21" s="22"/>
      <c r="G21" s="42"/>
      <c r="H21" s="23"/>
      <c r="I21" s="42"/>
      <c r="J21" s="42"/>
      <c r="K21" s="23"/>
      <c r="L21" s="23"/>
      <c r="M21" s="24"/>
      <c r="N21" s="124"/>
    </row>
    <row r="22" spans="1:14" hidden="1">
      <c r="A22" s="21">
        <v>11</v>
      </c>
      <c r="B22" s="21"/>
      <c r="C22" s="24"/>
      <c r="D22" s="22"/>
      <c r="E22" s="22"/>
      <c r="F22" s="22"/>
      <c r="G22" s="42"/>
      <c r="H22" s="23"/>
      <c r="I22" s="42"/>
      <c r="J22" s="42"/>
      <c r="K22" s="23"/>
      <c r="L22" s="23"/>
      <c r="M22" s="24"/>
      <c r="N22" s="124"/>
    </row>
    <row r="23" spans="1:14">
      <c r="A23" s="25"/>
      <c r="B23" s="25"/>
      <c r="C23" s="25"/>
      <c r="D23" s="25"/>
      <c r="E23" s="25"/>
      <c r="F23" s="25"/>
      <c r="G23" s="126">
        <f>SUM(G15:G22)</f>
        <v>168000</v>
      </c>
      <c r="H23" s="25"/>
      <c r="I23" s="25"/>
      <c r="J23" s="25"/>
      <c r="K23" s="139">
        <f>SUM(K15:K15)</f>
        <v>7000</v>
      </c>
      <c r="L23" s="25"/>
      <c r="M23" s="126">
        <f>SUM(M15:M22)</f>
        <v>184800</v>
      </c>
      <c r="N23" s="124"/>
    </row>
    <row r="24" spans="1:14" s="127" customFormat="1" ht="208.5" customHeight="1">
      <c r="A24" s="189" t="s">
        <v>127</v>
      </c>
      <c r="B24" s="190"/>
      <c r="C24" s="190"/>
      <c r="D24" s="190"/>
      <c r="E24" s="190"/>
      <c r="F24" s="190"/>
      <c r="G24" s="190"/>
      <c r="H24" s="190"/>
      <c r="I24" s="190"/>
      <c r="J24" s="190"/>
      <c r="K24" s="190"/>
      <c r="L24" s="190"/>
      <c r="M24" s="190"/>
    </row>
    <row r="25" spans="1:14">
      <c r="A25" s="103"/>
      <c r="B25" s="39"/>
      <c r="C25" s="39"/>
      <c r="D25" s="103"/>
      <c r="E25" s="103"/>
      <c r="K25" s="103"/>
      <c r="L25" s="103"/>
      <c r="M25" s="103"/>
    </row>
    <row r="26" spans="1:14" ht="150" customHeight="1">
      <c r="A26" s="103"/>
      <c r="B26" s="26" t="s">
        <v>125</v>
      </c>
      <c r="C26" s="103"/>
      <c r="D26" s="202" t="s">
        <v>129</v>
      </c>
      <c r="E26" s="202"/>
      <c r="F26" s="202"/>
      <c r="G26" s="202"/>
      <c r="K26" s="103"/>
      <c r="L26" s="103"/>
      <c r="M26" s="103"/>
    </row>
  </sheetData>
  <mergeCells count="18">
    <mergeCell ref="D26:G26"/>
    <mergeCell ref="K1:M1"/>
    <mergeCell ref="K3:M3"/>
    <mergeCell ref="F13:F14"/>
    <mergeCell ref="J13:J14"/>
    <mergeCell ref="K2:M2"/>
    <mergeCell ref="A24:M24"/>
    <mergeCell ref="A13:A14"/>
    <mergeCell ref="E13:E14"/>
    <mergeCell ref="B13:B14"/>
    <mergeCell ref="H13:H14"/>
    <mergeCell ref="C13:C14"/>
    <mergeCell ref="D13:D14"/>
    <mergeCell ref="L13:L14"/>
    <mergeCell ref="K13:K14"/>
    <mergeCell ref="M13:M14"/>
    <mergeCell ref="G13:G14"/>
    <mergeCell ref="I13:I14"/>
  </mergeCells>
  <pageMargins left="0.70866141732283472" right="0.70866141732283472" top="0.15748031496062992" bottom="0.15748031496062992" header="0.31496062992125984" footer="0.31496062992125984"/>
  <pageSetup paperSize="9" scale="58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1"/>
  <dimension ref="A1:I20"/>
  <sheetViews>
    <sheetView workbookViewId="0">
      <selection activeCell="A10" sqref="A10"/>
    </sheetView>
  </sheetViews>
  <sheetFormatPr defaultRowHeight="15"/>
  <cols>
    <col min="1" max="1" width="35.85546875" style="32" customWidth="1"/>
    <col min="2" max="2" width="65.85546875" style="32" customWidth="1"/>
    <col min="3" max="3" width="55.7109375" style="32" customWidth="1"/>
    <col min="4" max="4" width="48.5703125" style="32" customWidth="1"/>
    <col min="5" max="5" width="70" style="32" customWidth="1"/>
    <col min="6" max="16384" width="9.140625" style="32"/>
  </cols>
  <sheetData>
    <row r="1" spans="1:9" ht="21" customHeight="1">
      <c r="A1" s="31" t="s">
        <v>91</v>
      </c>
      <c r="B1" s="31" t="s">
        <v>92</v>
      </c>
      <c r="D1" s="32">
        <v>2181688.96</v>
      </c>
      <c r="E1" s="32">
        <v>11</v>
      </c>
    </row>
    <row r="2" spans="1:9">
      <c r="A2" s="30">
        <v>1</v>
      </c>
      <c r="B2" s="30">
        <v>1</v>
      </c>
      <c r="C2" s="33" t="s">
        <v>79</v>
      </c>
      <c r="D2" s="32">
        <v>0</v>
      </c>
    </row>
    <row r="3" spans="1:9" ht="93.75" customHeight="1">
      <c r="A3" s="30" t="str">
        <f>IF(A2&lt;&gt;1, A4,A5)</f>
        <v>Наименование, функциональные, качественные характеристики товара</v>
      </c>
      <c r="B3" s="30"/>
      <c r="C3" s="27" t="s">
        <v>10</v>
      </c>
      <c r="D3" s="27"/>
      <c r="E3" s="27"/>
      <c r="F3" s="27"/>
      <c r="G3" s="27"/>
      <c r="H3" s="27"/>
      <c r="I3" s="27"/>
    </row>
    <row r="4" spans="1:9" ht="91.5" customHeight="1">
      <c r="A4" s="30" t="s">
        <v>7</v>
      </c>
      <c r="B4" s="30"/>
      <c r="C4" s="27" t="s">
        <v>13</v>
      </c>
      <c r="D4" s="27"/>
      <c r="E4" s="27"/>
      <c r="F4" s="27"/>
      <c r="G4" s="27"/>
      <c r="H4" s="27"/>
      <c r="I4" s="27"/>
    </row>
    <row r="5" spans="1:9" ht="63" customHeight="1">
      <c r="A5" s="31" t="s">
        <v>11</v>
      </c>
      <c r="B5" s="31"/>
      <c r="C5" s="27" t="s">
        <v>14</v>
      </c>
      <c r="E5" s="17"/>
    </row>
    <row r="6" spans="1:9" ht="36" customHeight="1">
      <c r="A6" s="30"/>
      <c r="B6" s="30"/>
      <c r="C6" s="28" t="s">
        <v>8</v>
      </c>
      <c r="D6" s="28" t="s">
        <v>15</v>
      </c>
      <c r="E6" s="34"/>
    </row>
    <row r="7" spans="1:9" ht="21.75" customHeight="1">
      <c r="B7" s="31"/>
      <c r="C7" s="28" t="s">
        <v>17</v>
      </c>
      <c r="D7" s="28" t="s">
        <v>18</v>
      </c>
    </row>
    <row r="8" spans="1:9" ht="68.25" customHeight="1">
      <c r="A8" s="35" t="s">
        <v>93</v>
      </c>
      <c r="B8" s="32" t="s">
        <v>5</v>
      </c>
      <c r="C8" s="36" t="s">
        <v>20</v>
      </c>
      <c r="D8" s="36" t="s">
        <v>21</v>
      </c>
    </row>
    <row r="9" spans="1:9" ht="93" customHeight="1">
      <c r="A9" s="32" t="s">
        <v>93</v>
      </c>
      <c r="C9" s="28" t="s">
        <v>9</v>
      </c>
      <c r="D9" s="28" t="s">
        <v>16</v>
      </c>
    </row>
    <row r="10" spans="1:9">
      <c r="A10" s="32">
        <v>2020</v>
      </c>
      <c r="C10" s="28" t="s">
        <v>12</v>
      </c>
      <c r="D10" s="28" t="s">
        <v>24</v>
      </c>
    </row>
    <row r="11" spans="1:9">
      <c r="C11" s="29"/>
      <c r="D11" s="29"/>
    </row>
    <row r="12" spans="1:9" ht="15.75">
      <c r="C12" s="13"/>
    </row>
    <row r="13" spans="1:9" ht="15.75" thickBot="1">
      <c r="B13" s="44"/>
    </row>
    <row r="14" spans="1:9" ht="15.75" thickBot="1">
      <c r="A14" s="44" t="s">
        <v>7</v>
      </c>
      <c r="B14" s="44" t="s">
        <v>19</v>
      </c>
      <c r="C14" s="44" t="s">
        <v>47</v>
      </c>
      <c r="D14" s="44" t="s">
        <v>46</v>
      </c>
      <c r="E14" s="44"/>
      <c r="F14" s="45"/>
      <c r="G14" s="46"/>
    </row>
    <row r="15" spans="1:9">
      <c r="A15" s="44" t="s">
        <v>11</v>
      </c>
      <c r="B15" s="44" t="s">
        <v>47</v>
      </c>
      <c r="C15" s="44" t="s">
        <v>46</v>
      </c>
      <c r="D15" s="92" t="s">
        <v>43</v>
      </c>
      <c r="E15" s="44"/>
      <c r="F15" s="45"/>
      <c r="G15" s="46"/>
    </row>
    <row r="16" spans="1:9">
      <c r="A16" s="44" t="s">
        <v>11</v>
      </c>
      <c r="B16" s="92" t="s">
        <v>43</v>
      </c>
      <c r="C16" s="44" t="s">
        <v>22</v>
      </c>
      <c r="D16" s="44" t="s">
        <v>46</v>
      </c>
    </row>
    <row r="19" spans="1:1">
      <c r="A19" s="32" t="s">
        <v>51</v>
      </c>
    </row>
    <row r="20" spans="1:1">
      <c r="A20" s="32" t="s">
        <v>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20</vt:i4>
      </vt:variant>
    </vt:vector>
  </HeadingPairs>
  <TitlesOfParts>
    <vt:vector size="27" baseType="lpstr">
      <vt:lpstr>Инструкция по заполению</vt:lpstr>
      <vt:lpstr>Спецификация</vt:lpstr>
      <vt:lpstr>Рекомендуемая форма</vt:lpstr>
      <vt:lpstr>Рекомендуемая форма Инс</vt:lpstr>
      <vt:lpstr>Рекомендуемая форма ЛП</vt:lpstr>
      <vt:lpstr>Обоснование цены метод сопостав</vt:lpstr>
      <vt:lpstr>Параметры</vt:lpstr>
      <vt:lpstr>Tab.AddFin</vt:lpstr>
      <vt:lpstr>Tab.Fin2</vt:lpstr>
      <vt:lpstr>Tab.Fin3</vt:lpstr>
      <vt:lpstr>Tab.FinYear</vt:lpstr>
      <vt:lpstr>Tab.IMN</vt:lpstr>
      <vt:lpstr>Tab.IsOMS</vt:lpstr>
      <vt:lpstr>Tab.Name1</vt:lpstr>
      <vt:lpstr>Tab.Name2</vt:lpstr>
      <vt:lpstr>Tab.Nm11</vt:lpstr>
      <vt:lpstr>Tab.Nm12</vt:lpstr>
      <vt:lpstr>Tab.Nm14</vt:lpstr>
      <vt:lpstr>Tab.Nm16</vt:lpstr>
      <vt:lpstr>Tab.Ob1</vt:lpstr>
      <vt:lpstr>Tab.Reac</vt:lpstr>
      <vt:lpstr>Tab.Report</vt:lpstr>
      <vt:lpstr>Tab.Sp</vt:lpstr>
      <vt:lpstr>Tab.sp_count</vt:lpstr>
      <vt:lpstr>Tab.Sum</vt:lpstr>
      <vt:lpstr>Tab.Tender</vt:lpstr>
      <vt:lpstr>Спецификация!Область_печати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Руденко Анна Ивановна</dc:creator>
  <cp:lastModifiedBy>mostnewkadry</cp:lastModifiedBy>
  <cp:lastPrinted>2020-11-25T09:11:28Z</cp:lastPrinted>
  <dcterms:created xsi:type="dcterms:W3CDTF">2013-07-05T07:34:04Z</dcterms:created>
  <dcterms:modified xsi:type="dcterms:W3CDTF">2021-01-28T12:16:47Z</dcterms:modified>
</cp:coreProperties>
</file>